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26" activeTab="0"/>
  </bookViews>
  <sheets>
    <sheet name="1_ HJ " sheetId="1" r:id="rId1"/>
    <sheet name="2_ HJ" sheetId="2" r:id="rId2"/>
    <sheet name="Okt_Feb" sheetId="3" r:id="rId3"/>
    <sheet name="Feb_Juni" sheetId="4" r:id="rId4"/>
    <sheet name="März_Juli" sheetId="5" r:id="rId5"/>
    <sheet name="Vorlagen" sheetId="6" r:id="rId6"/>
  </sheets>
  <definedNames>
    <definedName name="_xlnm.Print_Area" localSheetId="0">'1_ HJ '!$A$1:$R$35</definedName>
    <definedName name="_xlnm.Print_Area" localSheetId="1">'2_ HJ'!$A$1:$U$35</definedName>
    <definedName name="_xlnm.Print_Area" localSheetId="3">'Feb_Juni'!$A$1:$U$35</definedName>
    <definedName name="_xlnm.Print_Area" localSheetId="4">'März_Juli'!$A$1:$U$35</definedName>
    <definedName name="_xlnm.Print_Area" localSheetId="2">'Okt_Feb'!$A$1:$R$35</definedName>
    <definedName name="Excel_BuiltIn_Print_Area_1_1">#REF!</definedName>
    <definedName name="Excel_BuiltIn_Print_Area_2_1">#REF!</definedName>
    <definedName name="Excel_BuiltIn_Print_Area_3_1">#REF!</definedName>
    <definedName name="Excel_BuiltIn_Print_Area_5_1">#REF!</definedName>
    <definedName name="Excel_BuiltIn_Print_Area_6">'2_ HJ'!$D$1:$U$35</definedName>
  </definedNames>
  <calcPr fullCalcOnLoad="1"/>
</workbook>
</file>

<file path=xl/sharedStrings.xml><?xml version="1.0" encoding="utf-8"?>
<sst xmlns="http://schemas.openxmlformats.org/spreadsheetml/2006/main" count="20" uniqueCount="11">
  <si>
    <t>Schuljahreskalender 2008/09</t>
  </si>
  <si>
    <t>Buß- und Bettag</t>
  </si>
  <si>
    <t>Download: www.christoph-gnandt.de/material/kalender/kalender2008-09.xls   -   Angabe der Ferien und Feiertage ohne Gewähr!</t>
  </si>
  <si>
    <t>Schuljahreskalender 2007/08</t>
  </si>
  <si>
    <t>Mo</t>
  </si>
  <si>
    <t>Di</t>
  </si>
  <si>
    <t>Mi</t>
  </si>
  <si>
    <t>Do</t>
  </si>
  <si>
    <t>Fr</t>
  </si>
  <si>
    <t>Sa</t>
  </si>
  <si>
    <t>So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</si>
</sst>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"/>
    <numFmt numFmtId="166" formatCode="MMMM"/>
  </numFmts>
  <fonts count="3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0" applyFont="1" applyBorder="1" applyAlignment="1">
      <alignment horizontal="center" vertical="center"/>
    </xf>
    <xf numFmtId="164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166" fontId="2" fillId="0" borderId="1" xfId="0" applyNumberFormat="1" applyFont="1" applyBorder="1" applyAlignment="1">
      <alignment horizontal="center" vertical="center"/>
    </xf>
    <xf numFmtId="166" fontId="0" fillId="0" borderId="0" xfId="0" applyNumberFormat="1" applyAlignment="1">
      <alignment vertical="center"/>
    </xf>
    <xf numFmtId="165" fontId="0" fillId="2" borderId="2" xfId="0" applyNumberFormat="1" applyFill="1" applyBorder="1" applyAlignment="1">
      <alignment vertical="center"/>
    </xf>
    <xf numFmtId="165" fontId="0" fillId="2" borderId="3" xfId="0" applyNumberFormat="1" applyFill="1" applyBorder="1" applyAlignment="1">
      <alignment vertical="center"/>
    </xf>
    <xf numFmtId="165" fontId="0" fillId="0" borderId="2" xfId="0" applyNumberForma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65" fontId="0" fillId="0" borderId="4" xfId="0" applyNumberFormat="1" applyBorder="1" applyAlignment="1">
      <alignment vertical="center"/>
    </xf>
    <xf numFmtId="165" fontId="0" fillId="0" borderId="2" xfId="0" applyNumberFormat="1" applyFill="1" applyBorder="1" applyAlignment="1">
      <alignment vertical="center"/>
    </xf>
    <xf numFmtId="165" fontId="0" fillId="0" borderId="3" xfId="0" applyNumberFormat="1" applyFill="1" applyBorder="1" applyAlignment="1">
      <alignment vertical="center"/>
    </xf>
    <xf numFmtId="165" fontId="0" fillId="0" borderId="4" xfId="0" applyNumberFormat="1" applyFill="1" applyBorder="1" applyAlignment="1">
      <alignment vertical="center"/>
    </xf>
    <xf numFmtId="165" fontId="0" fillId="3" borderId="3" xfId="0" applyNumberFormat="1" applyFill="1" applyBorder="1" applyAlignment="1">
      <alignment vertical="center"/>
    </xf>
    <xf numFmtId="165" fontId="0" fillId="2" borderId="4" xfId="0" applyNumberFormat="1" applyFill="1" applyBorder="1" applyAlignment="1">
      <alignment vertical="center"/>
    </xf>
    <xf numFmtId="165" fontId="0" fillId="3" borderId="3" xfId="0" applyNumberFormat="1" applyFont="1" applyFill="1" applyBorder="1" applyAlignment="1">
      <alignment vertical="center" wrapText="1"/>
    </xf>
    <xf numFmtId="165" fontId="0" fillId="3" borderId="2" xfId="0" applyNumberFormat="1" applyFill="1" applyBorder="1" applyAlignment="1">
      <alignment vertical="center"/>
    </xf>
    <xf numFmtId="165" fontId="0" fillId="3" borderId="4" xfId="0" applyNumberFormat="1" applyFill="1" applyBorder="1" applyAlignment="1">
      <alignment vertical="center"/>
    </xf>
    <xf numFmtId="164" fontId="0" fillId="0" borderId="3" xfId="0" applyBorder="1" applyAlignment="1">
      <alignment vertical="center"/>
    </xf>
    <xf numFmtId="165" fontId="0" fillId="0" borderId="0" xfId="0" applyNumberFormat="1" applyFont="1" applyBorder="1" applyAlignment="1">
      <alignment horizontal="left"/>
    </xf>
    <xf numFmtId="164" fontId="0" fillId="0" borderId="5" xfId="0" applyBorder="1" applyAlignment="1">
      <alignment/>
    </xf>
    <xf numFmtId="164" fontId="0" fillId="0" borderId="0" xfId="0" applyBorder="1" applyAlignment="1">
      <alignment vertical="center"/>
    </xf>
    <xf numFmtId="166" fontId="2" fillId="0" borderId="6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6" fontId="0" fillId="0" borderId="8" xfId="0" applyNumberFormat="1" applyBorder="1" applyAlignment="1">
      <alignment vertical="center"/>
    </xf>
    <xf numFmtId="165" fontId="0" fillId="0" borderId="1" xfId="0" applyNumberFormat="1" applyBorder="1" applyAlignment="1">
      <alignment vertical="center"/>
    </xf>
    <xf numFmtId="165" fontId="0" fillId="0" borderId="1" xfId="0" applyNumberFormat="1" applyFill="1" applyBorder="1" applyAlignment="1">
      <alignment vertical="center"/>
    </xf>
    <xf numFmtId="164" fontId="0" fillId="0" borderId="8" xfId="0" applyBorder="1" applyAlignment="1">
      <alignment vertical="center"/>
    </xf>
    <xf numFmtId="165" fontId="0" fillId="2" borderId="1" xfId="0" applyNumberFormat="1" applyFill="1" applyBorder="1" applyAlignment="1">
      <alignment vertical="center"/>
    </xf>
    <xf numFmtId="164" fontId="1" fillId="0" borderId="0" xfId="0" applyFont="1" applyFill="1" applyBorder="1" applyAlignment="1">
      <alignment horizontal="center" vertical="center"/>
    </xf>
    <xf numFmtId="164" fontId="1" fillId="0" borderId="0" xfId="0" applyFont="1" applyFill="1" applyAlignment="1">
      <alignment horizontal="center" vertical="center"/>
    </xf>
    <xf numFmtId="164" fontId="0" fillId="0" borderId="0" xfId="0" applyFill="1" applyAlignment="1">
      <alignment vertical="center"/>
    </xf>
    <xf numFmtId="164" fontId="0" fillId="0" borderId="0" xfId="0" applyFill="1" applyBorder="1" applyAlignment="1">
      <alignment vertical="center"/>
    </xf>
    <xf numFmtId="166" fontId="2" fillId="0" borderId="6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/>
    </xf>
    <xf numFmtId="164" fontId="0" fillId="0" borderId="0" xfId="0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solid">
          <fgColor rgb="FFCCCCFF"/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workbookViewId="0" topLeftCell="A1">
      <selection activeCell="I23" sqref="I23"/>
    </sheetView>
  </sheetViews>
  <sheetFormatPr defaultColWidth="11.421875" defaultRowHeight="12.75"/>
  <cols>
    <col min="1" max="1" width="4.140625" style="1" customWidth="1"/>
    <col min="2" max="2" width="4.140625" style="0" customWidth="1"/>
    <col min="3" max="3" width="10.7109375" style="0" customWidth="1"/>
    <col min="4" max="4" width="4.140625" style="1" customWidth="1"/>
    <col min="5" max="5" width="4.140625" style="0" customWidth="1"/>
    <col min="6" max="6" width="10.7109375" style="0" customWidth="1"/>
    <col min="7" max="7" width="4.140625" style="1" customWidth="1"/>
    <col min="8" max="8" width="4.140625" style="0" customWidth="1"/>
    <col min="9" max="9" width="10.7109375" style="0" customWidth="1"/>
    <col min="10" max="10" width="4.140625" style="1" customWidth="1"/>
    <col min="11" max="11" width="4.140625" style="0" customWidth="1"/>
    <col min="12" max="12" width="10.7109375" style="0" customWidth="1"/>
    <col min="13" max="14" width="4.140625" style="0" customWidth="1"/>
    <col min="15" max="15" width="10.7109375" style="0" customWidth="1"/>
    <col min="16" max="17" width="4.140625" style="0" customWidth="1"/>
    <col min="18" max="18" width="10.7109375" style="0" customWidth="1"/>
  </cols>
  <sheetData>
    <row r="1" spans="1:18" s="3" customFormat="1" ht="1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0" s="3" customFormat="1" ht="12.75">
      <c r="A2" s="4"/>
      <c r="D2" s="4"/>
      <c r="G2" s="4"/>
      <c r="J2" s="4"/>
    </row>
    <row r="3" spans="1:18" s="6" customFormat="1" ht="15" customHeight="1">
      <c r="A3" s="5">
        <v>38961</v>
      </c>
      <c r="B3" s="5"/>
      <c r="C3" s="5"/>
      <c r="D3" s="5">
        <f>A3+30</f>
        <v>38991</v>
      </c>
      <c r="E3" s="5"/>
      <c r="F3" s="5"/>
      <c r="G3" s="5">
        <f>D3+31</f>
        <v>39022</v>
      </c>
      <c r="H3" s="5"/>
      <c r="I3" s="5"/>
      <c r="J3" s="5">
        <f>G3+30</f>
        <v>39052</v>
      </c>
      <c r="K3" s="5"/>
      <c r="L3" s="5"/>
      <c r="M3" s="5">
        <f>J3+31</f>
        <v>39083</v>
      </c>
      <c r="N3" s="5"/>
      <c r="O3" s="5"/>
      <c r="P3" s="5">
        <f>M3+31</f>
        <v>39114</v>
      </c>
      <c r="Q3" s="5"/>
      <c r="R3" s="5"/>
    </row>
    <row r="4" spans="1:18" s="3" customFormat="1" ht="27.75" customHeight="1">
      <c r="A4" s="7">
        <v>39692</v>
      </c>
      <c r="B4" s="8" t="str">
        <f>LOOKUP(WEEKDAY(A4,2),Vorlagen!$B$1:$B$7,Vorlagen!$C$1:$C$7)</f>
        <v>Mo</v>
      </c>
      <c r="C4" s="8"/>
      <c r="D4" s="9">
        <f>A4+30</f>
        <v>39722</v>
      </c>
      <c r="E4" s="10" t="str">
        <f>LOOKUP(WEEKDAY(D4,2),Vorlagen!$B$1:$B$7,Vorlagen!$C$1:$C$7)</f>
        <v>Mi</v>
      </c>
      <c r="F4" s="10"/>
      <c r="G4" s="7">
        <f>D4+31</f>
        <v>39753</v>
      </c>
      <c r="H4" s="8" t="str">
        <f>LOOKUP(WEEKDAY(G4,2),Vorlagen!$B$1:$B$7,Vorlagen!$C$1:$C$7)</f>
        <v>Sa</v>
      </c>
      <c r="I4" s="8"/>
      <c r="J4" s="9">
        <f>G4+30</f>
        <v>39783</v>
      </c>
      <c r="K4" s="10" t="str">
        <f>LOOKUP(WEEKDAY(J4,2),Vorlagen!$B$1:$B$7,Vorlagen!$C$1:$C$7)</f>
        <v>Mo</v>
      </c>
      <c r="L4" s="10"/>
      <c r="M4" s="7">
        <f>J4+31</f>
        <v>39814</v>
      </c>
      <c r="N4" s="8" t="str">
        <f>LOOKUP(WEEKDAY(M4,2),Vorlagen!$B$1:$B$7,Vorlagen!$C$1:$C$7)</f>
        <v>Do</v>
      </c>
      <c r="O4" s="8"/>
      <c r="P4" s="9">
        <f>M4+31</f>
        <v>39845</v>
      </c>
      <c r="Q4" s="10" t="str">
        <f>LOOKUP(WEEKDAY(P4,2),Vorlagen!$B$1:$B$7,Vorlagen!$C$1:$C$7)</f>
        <v>So</v>
      </c>
      <c r="R4" s="11"/>
    </row>
    <row r="5" spans="1:18" s="3" customFormat="1" ht="27.75" customHeight="1">
      <c r="A5" s="7">
        <f aca="true" t="shared" si="0" ref="A5:A33">A4+1</f>
        <v>39693</v>
      </c>
      <c r="B5" s="8" t="str">
        <f>LOOKUP(WEEKDAY(A5,2),Vorlagen!$B$1:$B$7,Vorlagen!$C$1:$C$7)</f>
        <v>Di</v>
      </c>
      <c r="C5" s="8"/>
      <c r="D5" s="9">
        <f aca="true" t="shared" si="1" ref="D5:D34">D4+1</f>
        <v>39723</v>
      </c>
      <c r="E5" s="10" t="str">
        <f>LOOKUP(WEEKDAY(D5,2),Vorlagen!$B$1:$B$7,Vorlagen!$C$1:$C$7)</f>
        <v>Do</v>
      </c>
      <c r="F5" s="10"/>
      <c r="G5" s="7">
        <f aca="true" t="shared" si="2" ref="G5:G33">G4+1</f>
        <v>39754</v>
      </c>
      <c r="H5" s="8" t="str">
        <f>LOOKUP(WEEKDAY(G5,2),Vorlagen!$B$1:$B$7,Vorlagen!$C$1:$C$7)</f>
        <v>So</v>
      </c>
      <c r="I5" s="8"/>
      <c r="J5" s="9">
        <f aca="true" t="shared" si="3" ref="J5:J34">J4+1</f>
        <v>39784</v>
      </c>
      <c r="K5" s="10" t="str">
        <f>LOOKUP(WEEKDAY(J5,2),Vorlagen!$B$1:$B$7,Vorlagen!$C$1:$C$7)</f>
        <v>Di</v>
      </c>
      <c r="L5" s="10"/>
      <c r="M5" s="7">
        <f aca="true" t="shared" si="4" ref="M5:M34">M4+1</f>
        <v>39815</v>
      </c>
      <c r="N5" s="8" t="str">
        <f>LOOKUP(WEEKDAY(M5,2),Vorlagen!$B$1:$B$7,Vorlagen!$C$1:$C$7)</f>
        <v>Fr</v>
      </c>
      <c r="O5" s="8"/>
      <c r="P5" s="9">
        <f aca="true" t="shared" si="5" ref="P5:P31">P4+1</f>
        <v>39846</v>
      </c>
      <c r="Q5" s="10" t="str">
        <f>LOOKUP(WEEKDAY(P5,2),Vorlagen!$B$1:$B$7,Vorlagen!$C$1:$C$7)</f>
        <v>Mo</v>
      </c>
      <c r="R5" s="11"/>
    </row>
    <row r="6" spans="1:18" s="3" customFormat="1" ht="27.75" customHeight="1">
      <c r="A6" s="7">
        <f t="shared" si="0"/>
        <v>39694</v>
      </c>
      <c r="B6" s="8" t="str">
        <f>LOOKUP(WEEKDAY(A6,2),Vorlagen!$B$1:$B$7,Vorlagen!$C$1:$C$7)</f>
        <v>Mi</v>
      </c>
      <c r="C6" s="8"/>
      <c r="D6" s="7">
        <f t="shared" si="1"/>
        <v>39724</v>
      </c>
      <c r="E6" s="8" t="str">
        <f>LOOKUP(WEEKDAY(D6,2),Vorlagen!$B$1:$B$7,Vorlagen!$C$1:$C$7)</f>
        <v>Fr</v>
      </c>
      <c r="F6" s="8"/>
      <c r="G6" s="7">
        <f t="shared" si="2"/>
        <v>39755</v>
      </c>
      <c r="H6" s="8" t="str">
        <f>LOOKUP(WEEKDAY(G6,2),Vorlagen!$B$1:$B$7,Vorlagen!$C$1:$C$7)</f>
        <v>Mo</v>
      </c>
      <c r="I6" s="8"/>
      <c r="J6" s="9">
        <f t="shared" si="3"/>
        <v>39785</v>
      </c>
      <c r="K6" s="10" t="str">
        <f>LOOKUP(WEEKDAY(J6,2),Vorlagen!$B$1:$B$7,Vorlagen!$C$1:$C$7)</f>
        <v>Mi</v>
      </c>
      <c r="L6" s="10"/>
      <c r="M6" s="7">
        <f t="shared" si="4"/>
        <v>39816</v>
      </c>
      <c r="N6" s="8" t="str">
        <f>LOOKUP(WEEKDAY(M6,2),Vorlagen!$B$1:$B$7,Vorlagen!$C$1:$C$7)</f>
        <v>Sa</v>
      </c>
      <c r="O6" s="8"/>
      <c r="P6" s="9">
        <f t="shared" si="5"/>
        <v>39847</v>
      </c>
      <c r="Q6" s="10" t="str">
        <f>LOOKUP(WEEKDAY(P6,2),Vorlagen!$B$1:$B$7,Vorlagen!$C$1:$C$7)</f>
        <v>Di</v>
      </c>
      <c r="R6" s="11"/>
    </row>
    <row r="7" spans="1:18" s="3" customFormat="1" ht="27.75" customHeight="1">
      <c r="A7" s="7">
        <f t="shared" si="0"/>
        <v>39695</v>
      </c>
      <c r="B7" s="8" t="str">
        <f>LOOKUP(WEEKDAY(A7,2),Vorlagen!$B$1:$B$7,Vorlagen!$C$1:$C$7)</f>
        <v>Do</v>
      </c>
      <c r="C7" s="8"/>
      <c r="D7" s="9">
        <f t="shared" si="1"/>
        <v>39725</v>
      </c>
      <c r="E7" s="10" t="str">
        <f>LOOKUP(WEEKDAY(D7,2),Vorlagen!$B$1:$B$7,Vorlagen!$C$1:$C$7)</f>
        <v>Sa</v>
      </c>
      <c r="F7" s="10"/>
      <c r="G7" s="7">
        <f t="shared" si="2"/>
        <v>39756</v>
      </c>
      <c r="H7" s="8" t="str">
        <f>LOOKUP(WEEKDAY(G7,2),Vorlagen!$B$1:$B$7,Vorlagen!$C$1:$C$7)</f>
        <v>Di</v>
      </c>
      <c r="I7" s="8"/>
      <c r="J7" s="9">
        <f t="shared" si="3"/>
        <v>39786</v>
      </c>
      <c r="K7" s="10" t="str">
        <f>LOOKUP(WEEKDAY(J7,2),Vorlagen!$B$1:$B$7,Vorlagen!$C$1:$C$7)</f>
        <v>Do</v>
      </c>
      <c r="L7" s="10"/>
      <c r="M7" s="7">
        <f t="shared" si="4"/>
        <v>39817</v>
      </c>
      <c r="N7" s="8" t="str">
        <f>LOOKUP(WEEKDAY(M7,2),Vorlagen!$B$1:$B$7,Vorlagen!$C$1:$C$7)</f>
        <v>So</v>
      </c>
      <c r="O7" s="8"/>
      <c r="P7" s="12">
        <f t="shared" si="5"/>
        <v>39848</v>
      </c>
      <c r="Q7" s="13" t="str">
        <f>LOOKUP(WEEKDAY(P7,2),Vorlagen!$B$1:$B$7,Vorlagen!$C$1:$C$7)</f>
        <v>Mi</v>
      </c>
      <c r="R7" s="14"/>
    </row>
    <row r="8" spans="1:18" s="3" customFormat="1" ht="27.75" customHeight="1">
      <c r="A8" s="7">
        <f t="shared" si="0"/>
        <v>39696</v>
      </c>
      <c r="B8" s="8" t="str">
        <f>LOOKUP(WEEKDAY(A8,2),Vorlagen!$B$1:$B$7,Vorlagen!$C$1:$C$7)</f>
        <v>Fr</v>
      </c>
      <c r="C8" s="8"/>
      <c r="D8" s="9">
        <f t="shared" si="1"/>
        <v>39726</v>
      </c>
      <c r="E8" s="10" t="str">
        <f>LOOKUP(WEEKDAY(D8,2),Vorlagen!$B$1:$B$7,Vorlagen!$C$1:$C$7)</f>
        <v>So</v>
      </c>
      <c r="F8" s="10"/>
      <c r="G8" s="7">
        <f t="shared" si="2"/>
        <v>39757</v>
      </c>
      <c r="H8" s="8" t="str">
        <f>LOOKUP(WEEKDAY(G8,2),Vorlagen!$B$1:$B$7,Vorlagen!$C$1:$C$7)</f>
        <v>Mi</v>
      </c>
      <c r="I8" s="8"/>
      <c r="J8" s="9">
        <f t="shared" si="3"/>
        <v>39787</v>
      </c>
      <c r="K8" s="10" t="str">
        <f>LOOKUP(WEEKDAY(J8,2),Vorlagen!$B$1:$B$7,Vorlagen!$C$1:$C$7)</f>
        <v>Fr</v>
      </c>
      <c r="L8" s="10"/>
      <c r="M8" s="7">
        <f t="shared" si="4"/>
        <v>39818</v>
      </c>
      <c r="N8" s="8" t="str">
        <f>LOOKUP(WEEKDAY(M8,2),Vorlagen!$B$1:$B$7,Vorlagen!$C$1:$C$7)</f>
        <v>Mo</v>
      </c>
      <c r="O8" s="8"/>
      <c r="P8" s="12">
        <f t="shared" si="5"/>
        <v>39849</v>
      </c>
      <c r="Q8" s="13" t="str">
        <f>LOOKUP(WEEKDAY(P8,2),Vorlagen!$B$1:$B$7,Vorlagen!$C$1:$C$7)</f>
        <v>Do</v>
      </c>
      <c r="R8" s="14"/>
    </row>
    <row r="9" spans="1:18" s="3" customFormat="1" ht="27.75" customHeight="1">
      <c r="A9" s="7">
        <f t="shared" si="0"/>
        <v>39697</v>
      </c>
      <c r="B9" s="8" t="str">
        <f>LOOKUP(WEEKDAY(A9,2),Vorlagen!$B$1:$B$7,Vorlagen!$C$1:$C$7)</f>
        <v>Sa</v>
      </c>
      <c r="C9" s="8"/>
      <c r="D9" s="9">
        <f t="shared" si="1"/>
        <v>39727</v>
      </c>
      <c r="E9" s="10" t="str">
        <f>LOOKUP(WEEKDAY(D9,2),Vorlagen!$B$1:$B$7,Vorlagen!$C$1:$C$7)</f>
        <v>Mo</v>
      </c>
      <c r="F9" s="10"/>
      <c r="G9" s="7">
        <f t="shared" si="2"/>
        <v>39758</v>
      </c>
      <c r="H9" s="8" t="str">
        <f>LOOKUP(WEEKDAY(G9,2),Vorlagen!$B$1:$B$7,Vorlagen!$C$1:$C$7)</f>
        <v>Do</v>
      </c>
      <c r="I9" s="8"/>
      <c r="J9" s="9">
        <f t="shared" si="3"/>
        <v>39788</v>
      </c>
      <c r="K9" s="10" t="str">
        <f>LOOKUP(WEEKDAY(J9,2),Vorlagen!$B$1:$B$7,Vorlagen!$C$1:$C$7)</f>
        <v>Sa</v>
      </c>
      <c r="L9" s="10"/>
      <c r="M9" s="7">
        <f t="shared" si="4"/>
        <v>39819</v>
      </c>
      <c r="N9" s="8" t="str">
        <f>LOOKUP(WEEKDAY(M9,2),Vorlagen!$B$1:$B$7,Vorlagen!$C$1:$C$7)</f>
        <v>Di</v>
      </c>
      <c r="O9" s="8"/>
      <c r="P9" s="12">
        <f t="shared" si="5"/>
        <v>39850</v>
      </c>
      <c r="Q9" s="13" t="str">
        <f>LOOKUP(WEEKDAY(P9,2),Vorlagen!$B$1:$B$7,Vorlagen!$C$1:$C$7)</f>
        <v>Fr</v>
      </c>
      <c r="R9" s="14"/>
    </row>
    <row r="10" spans="1:18" s="3" customFormat="1" ht="27.75" customHeight="1">
      <c r="A10" s="7">
        <f t="shared" si="0"/>
        <v>39698</v>
      </c>
      <c r="B10" s="8" t="str">
        <f>LOOKUP(WEEKDAY(A10,2),Vorlagen!$B$1:$B$7,Vorlagen!$C$1:$C$7)</f>
        <v>So</v>
      </c>
      <c r="C10" s="8"/>
      <c r="D10" s="9">
        <f t="shared" si="1"/>
        <v>39728</v>
      </c>
      <c r="E10" s="10" t="str">
        <f>LOOKUP(WEEKDAY(D10,2),Vorlagen!$B$1:$B$7,Vorlagen!$C$1:$C$7)</f>
        <v>Di</v>
      </c>
      <c r="F10" s="10"/>
      <c r="G10" s="7">
        <f t="shared" si="2"/>
        <v>39759</v>
      </c>
      <c r="H10" s="8" t="str">
        <f>LOOKUP(WEEKDAY(G10,2),Vorlagen!$B$1:$B$7,Vorlagen!$C$1:$C$7)</f>
        <v>Fr</v>
      </c>
      <c r="I10" s="8"/>
      <c r="J10" s="9">
        <f t="shared" si="3"/>
        <v>39789</v>
      </c>
      <c r="K10" s="10" t="str">
        <f>LOOKUP(WEEKDAY(J10,2),Vorlagen!$B$1:$B$7,Vorlagen!$C$1:$C$7)</f>
        <v>So</v>
      </c>
      <c r="L10" s="10"/>
      <c r="M10" s="9">
        <f t="shared" si="4"/>
        <v>39820</v>
      </c>
      <c r="N10" s="10" t="str">
        <f>LOOKUP(WEEKDAY(M10,2),Vorlagen!$B$1:$B$7,Vorlagen!$C$1:$C$7)</f>
        <v>Mi</v>
      </c>
      <c r="O10" s="15"/>
      <c r="P10" s="7">
        <f t="shared" si="5"/>
        <v>39851</v>
      </c>
      <c r="Q10" s="8" t="str">
        <f>LOOKUP(WEEKDAY(P10,2),Vorlagen!$B$1:$B$7,Vorlagen!$C$1:$C$7)</f>
        <v>Sa</v>
      </c>
      <c r="R10" s="16"/>
    </row>
    <row r="11" spans="1:18" s="3" customFormat="1" ht="27.75" customHeight="1">
      <c r="A11" s="7">
        <f t="shared" si="0"/>
        <v>39699</v>
      </c>
      <c r="B11" s="8" t="str">
        <f>LOOKUP(WEEKDAY(A11,2),Vorlagen!$B$1:$B$7,Vorlagen!$C$1:$C$7)</f>
        <v>Mo</v>
      </c>
      <c r="C11" s="8"/>
      <c r="D11" s="9">
        <f t="shared" si="1"/>
        <v>39729</v>
      </c>
      <c r="E11" s="10" t="str">
        <f>LOOKUP(WEEKDAY(D11,2),Vorlagen!$B$1:$B$7,Vorlagen!$C$1:$C$7)</f>
        <v>Mi</v>
      </c>
      <c r="F11" s="10"/>
      <c r="G11" s="9">
        <f t="shared" si="2"/>
        <v>39760</v>
      </c>
      <c r="H11" s="10" t="str">
        <f>LOOKUP(WEEKDAY(G11,2),Vorlagen!$B$1:$B$7,Vorlagen!$C$1:$C$7)</f>
        <v>Sa</v>
      </c>
      <c r="I11" s="15"/>
      <c r="J11" s="9">
        <f t="shared" si="3"/>
        <v>39790</v>
      </c>
      <c r="K11" s="10" t="str">
        <f>LOOKUP(WEEKDAY(J11,2),Vorlagen!$B$1:$B$7,Vorlagen!$C$1:$C$7)</f>
        <v>Mo</v>
      </c>
      <c r="L11" s="10"/>
      <c r="M11" s="9">
        <f t="shared" si="4"/>
        <v>39821</v>
      </c>
      <c r="N11" s="10" t="str">
        <f>LOOKUP(WEEKDAY(M11,2),Vorlagen!$B$1:$B$7,Vorlagen!$C$1:$C$7)</f>
        <v>Do</v>
      </c>
      <c r="O11" s="15"/>
      <c r="P11" s="7">
        <f t="shared" si="5"/>
        <v>39852</v>
      </c>
      <c r="Q11" s="8" t="str">
        <f>LOOKUP(WEEKDAY(P11,2),Vorlagen!$B$1:$B$7,Vorlagen!$C$1:$C$7)</f>
        <v>So</v>
      </c>
      <c r="R11" s="16"/>
    </row>
    <row r="12" spans="1:18" s="3" customFormat="1" ht="27.75" customHeight="1">
      <c r="A12" s="7">
        <f t="shared" si="0"/>
        <v>39700</v>
      </c>
      <c r="B12" s="8" t="str">
        <f>LOOKUP(WEEKDAY(A12,2),Vorlagen!$B$1:$B$7,Vorlagen!$C$1:$C$7)</f>
        <v>Di</v>
      </c>
      <c r="C12" s="8"/>
      <c r="D12" s="9">
        <f t="shared" si="1"/>
        <v>39730</v>
      </c>
      <c r="E12" s="10" t="str">
        <f>LOOKUP(WEEKDAY(D12,2),Vorlagen!$B$1:$B$7,Vorlagen!$C$1:$C$7)</f>
        <v>Do</v>
      </c>
      <c r="F12" s="10"/>
      <c r="G12" s="9">
        <f t="shared" si="2"/>
        <v>39761</v>
      </c>
      <c r="H12" s="10" t="str">
        <f>LOOKUP(WEEKDAY(G12,2),Vorlagen!$B$1:$B$7,Vorlagen!$C$1:$C$7)</f>
        <v>So</v>
      </c>
      <c r="I12" s="15"/>
      <c r="J12" s="9">
        <f t="shared" si="3"/>
        <v>39791</v>
      </c>
      <c r="K12" s="10" t="str">
        <f>LOOKUP(WEEKDAY(J12,2),Vorlagen!$B$1:$B$7,Vorlagen!$C$1:$C$7)</f>
        <v>Di</v>
      </c>
      <c r="L12" s="10"/>
      <c r="M12" s="9">
        <f t="shared" si="4"/>
        <v>39822</v>
      </c>
      <c r="N12" s="10" t="str">
        <f>LOOKUP(WEEKDAY(M12,2),Vorlagen!$B$1:$B$7,Vorlagen!$C$1:$C$7)</f>
        <v>Fr</v>
      </c>
      <c r="O12" s="15"/>
      <c r="P12" s="9">
        <f t="shared" si="5"/>
        <v>39853</v>
      </c>
      <c r="Q12" s="10" t="str">
        <f>LOOKUP(WEEKDAY(P12,2),Vorlagen!$B$1:$B$7,Vorlagen!$C$1:$C$7)</f>
        <v>Mo</v>
      </c>
      <c r="R12" s="11"/>
    </row>
    <row r="13" spans="1:18" s="3" customFormat="1" ht="27.75" customHeight="1">
      <c r="A13" s="7">
        <f t="shared" si="0"/>
        <v>39701</v>
      </c>
      <c r="B13" s="8" t="str">
        <f>LOOKUP(WEEKDAY(A13,2),Vorlagen!$B$1:$B$7,Vorlagen!$C$1:$C$7)</f>
        <v>Mi</v>
      </c>
      <c r="C13" s="8"/>
      <c r="D13" s="9">
        <f t="shared" si="1"/>
        <v>39731</v>
      </c>
      <c r="E13" s="10" t="str">
        <f>LOOKUP(WEEKDAY(D13,2),Vorlagen!$B$1:$B$7,Vorlagen!$C$1:$C$7)</f>
        <v>Fr</v>
      </c>
      <c r="F13" s="10"/>
      <c r="G13" s="9">
        <f t="shared" si="2"/>
        <v>39762</v>
      </c>
      <c r="H13" s="10" t="str">
        <f>LOOKUP(WEEKDAY(G13,2),Vorlagen!$B$1:$B$7,Vorlagen!$C$1:$C$7)</f>
        <v>Mo</v>
      </c>
      <c r="I13" s="15"/>
      <c r="J13" s="9">
        <f t="shared" si="3"/>
        <v>39792</v>
      </c>
      <c r="K13" s="10" t="str">
        <f>LOOKUP(WEEKDAY(J13,2),Vorlagen!$B$1:$B$7,Vorlagen!$C$1:$C$7)</f>
        <v>Mi</v>
      </c>
      <c r="L13" s="10"/>
      <c r="M13" s="9">
        <f t="shared" si="4"/>
        <v>39823</v>
      </c>
      <c r="N13" s="10" t="str">
        <f>LOOKUP(WEEKDAY(M13,2),Vorlagen!$B$1:$B$7,Vorlagen!$C$1:$C$7)</f>
        <v>Sa</v>
      </c>
      <c r="O13" s="15"/>
      <c r="P13" s="9">
        <f t="shared" si="5"/>
        <v>39854</v>
      </c>
      <c r="Q13" s="10" t="str">
        <f>LOOKUP(WEEKDAY(P13,2),Vorlagen!$B$1:$B$7,Vorlagen!$C$1:$C$7)</f>
        <v>Di</v>
      </c>
      <c r="R13" s="11"/>
    </row>
    <row r="14" spans="1:18" s="3" customFormat="1" ht="27.75" customHeight="1">
      <c r="A14" s="7">
        <f t="shared" si="0"/>
        <v>39702</v>
      </c>
      <c r="B14" s="8" t="str">
        <f>LOOKUP(WEEKDAY(A14,2),Vorlagen!$B$1:$B$7,Vorlagen!$C$1:$C$7)</f>
        <v>Do</v>
      </c>
      <c r="C14" s="8"/>
      <c r="D14" s="9">
        <f t="shared" si="1"/>
        <v>39732</v>
      </c>
      <c r="E14" s="10" t="str">
        <f>LOOKUP(WEEKDAY(D14,2),Vorlagen!$B$1:$B$7,Vorlagen!$C$1:$C$7)</f>
        <v>Sa</v>
      </c>
      <c r="F14" s="10"/>
      <c r="G14" s="9">
        <f t="shared" si="2"/>
        <v>39763</v>
      </c>
      <c r="H14" s="10" t="str">
        <f>LOOKUP(WEEKDAY(G14,2),Vorlagen!$B$1:$B$7,Vorlagen!$C$1:$C$7)</f>
        <v>Di</v>
      </c>
      <c r="I14" s="13"/>
      <c r="J14" s="9">
        <f t="shared" si="3"/>
        <v>39793</v>
      </c>
      <c r="K14" s="10" t="str">
        <f>LOOKUP(WEEKDAY(J14,2),Vorlagen!$B$1:$B$7,Vorlagen!$C$1:$C$7)</f>
        <v>Do</v>
      </c>
      <c r="L14" s="10"/>
      <c r="M14" s="9">
        <f t="shared" si="4"/>
        <v>39824</v>
      </c>
      <c r="N14" s="10" t="str">
        <f>LOOKUP(WEEKDAY(M14,2),Vorlagen!$B$1:$B$7,Vorlagen!$C$1:$C$7)</f>
        <v>So</v>
      </c>
      <c r="O14" s="15"/>
      <c r="P14" s="9">
        <f t="shared" si="5"/>
        <v>39855</v>
      </c>
      <c r="Q14" s="10" t="str">
        <f>LOOKUP(WEEKDAY(P14,2),Vorlagen!$B$1:$B$7,Vorlagen!$C$1:$C$7)</f>
        <v>Mi</v>
      </c>
      <c r="R14" s="11"/>
    </row>
    <row r="15" spans="1:18" s="3" customFormat="1" ht="27.75" customHeight="1">
      <c r="A15" s="7">
        <f t="shared" si="0"/>
        <v>39703</v>
      </c>
      <c r="B15" s="8" t="str">
        <f>LOOKUP(WEEKDAY(A15,2),Vorlagen!$B$1:$B$7,Vorlagen!$C$1:$C$7)</f>
        <v>Fr</v>
      </c>
      <c r="C15" s="8"/>
      <c r="D15" s="9">
        <f t="shared" si="1"/>
        <v>39733</v>
      </c>
      <c r="E15" s="10" t="str">
        <f>LOOKUP(WEEKDAY(D15,2),Vorlagen!$B$1:$B$7,Vorlagen!$C$1:$C$7)</f>
        <v>So</v>
      </c>
      <c r="F15" s="10"/>
      <c r="G15" s="9">
        <f t="shared" si="2"/>
        <v>39764</v>
      </c>
      <c r="H15" s="10" t="str">
        <f>LOOKUP(WEEKDAY(G15,2),Vorlagen!$B$1:$B$7,Vorlagen!$C$1:$C$7)</f>
        <v>Mi</v>
      </c>
      <c r="I15" s="13"/>
      <c r="J15" s="9">
        <f t="shared" si="3"/>
        <v>39794</v>
      </c>
      <c r="K15" s="10" t="str">
        <f>LOOKUP(WEEKDAY(J15,2),Vorlagen!$B$1:$B$7,Vorlagen!$C$1:$C$7)</f>
        <v>Fr</v>
      </c>
      <c r="L15" s="10"/>
      <c r="M15" s="9">
        <f t="shared" si="4"/>
        <v>39825</v>
      </c>
      <c r="N15" s="10" t="str">
        <f>LOOKUP(WEEKDAY(M15,2),Vorlagen!$B$1:$B$7,Vorlagen!$C$1:$C$7)</f>
        <v>Mo</v>
      </c>
      <c r="O15" s="15"/>
      <c r="P15" s="9">
        <f t="shared" si="5"/>
        <v>39856</v>
      </c>
      <c r="Q15" s="10" t="str">
        <f>LOOKUP(WEEKDAY(P15,2),Vorlagen!$B$1:$B$7,Vorlagen!$C$1:$C$7)</f>
        <v>Do</v>
      </c>
      <c r="R15" s="11"/>
    </row>
    <row r="16" spans="1:18" s="3" customFormat="1" ht="27.75" customHeight="1">
      <c r="A16" s="9">
        <f t="shared" si="0"/>
        <v>39704</v>
      </c>
      <c r="B16" s="10" t="str">
        <f>LOOKUP(WEEKDAY(A16,2),Vorlagen!$B$1:$B$7,Vorlagen!$C$1:$C$7)</f>
        <v>Sa</v>
      </c>
      <c r="C16" s="10"/>
      <c r="D16" s="9">
        <f t="shared" si="1"/>
        <v>39734</v>
      </c>
      <c r="E16" s="10" t="str">
        <f>LOOKUP(WEEKDAY(D16,2),Vorlagen!$B$1:$B$7,Vorlagen!$C$1:$C$7)</f>
        <v>Mo</v>
      </c>
      <c r="F16" s="10"/>
      <c r="G16" s="9">
        <f t="shared" si="2"/>
        <v>39765</v>
      </c>
      <c r="H16" s="10" t="str">
        <f>LOOKUP(WEEKDAY(G16,2),Vorlagen!$B$1:$B$7,Vorlagen!$C$1:$C$7)</f>
        <v>Do</v>
      </c>
      <c r="I16" s="15"/>
      <c r="J16" s="9">
        <f t="shared" si="3"/>
        <v>39795</v>
      </c>
      <c r="K16" s="10" t="str">
        <f>LOOKUP(WEEKDAY(J16,2),Vorlagen!$B$1:$B$7,Vorlagen!$C$1:$C$7)</f>
        <v>Sa</v>
      </c>
      <c r="L16" s="10"/>
      <c r="M16" s="9">
        <f t="shared" si="4"/>
        <v>39826</v>
      </c>
      <c r="N16" s="10" t="str">
        <f>LOOKUP(WEEKDAY(M16,2),Vorlagen!$B$1:$B$7,Vorlagen!$C$1:$C$7)</f>
        <v>Di</v>
      </c>
      <c r="O16" s="15"/>
      <c r="P16" s="9">
        <f t="shared" si="5"/>
        <v>39857</v>
      </c>
      <c r="Q16" s="10" t="str">
        <f>LOOKUP(WEEKDAY(P16,2),Vorlagen!$B$1:$B$7,Vorlagen!$C$1:$C$7)</f>
        <v>Fr</v>
      </c>
      <c r="R16" s="11"/>
    </row>
    <row r="17" spans="1:18" s="3" customFormat="1" ht="27.75" customHeight="1">
      <c r="A17" s="9">
        <f t="shared" si="0"/>
        <v>39705</v>
      </c>
      <c r="B17" s="10" t="str">
        <f>LOOKUP(WEEKDAY(A17,2),Vorlagen!$B$1:$B$7,Vorlagen!$C$1:$C$7)</f>
        <v>So</v>
      </c>
      <c r="C17" s="10"/>
      <c r="D17" s="9">
        <f t="shared" si="1"/>
        <v>39735</v>
      </c>
      <c r="E17" s="10" t="str">
        <f>LOOKUP(WEEKDAY(D17,2),Vorlagen!$B$1:$B$7,Vorlagen!$C$1:$C$7)</f>
        <v>Di</v>
      </c>
      <c r="F17" s="10"/>
      <c r="G17" s="9">
        <f t="shared" si="2"/>
        <v>39766</v>
      </c>
      <c r="H17" s="10" t="str">
        <f>LOOKUP(WEEKDAY(G17,2),Vorlagen!$B$1:$B$7,Vorlagen!$C$1:$C$7)</f>
        <v>Fr</v>
      </c>
      <c r="I17" s="15"/>
      <c r="J17" s="9">
        <f t="shared" si="3"/>
        <v>39796</v>
      </c>
      <c r="K17" s="10" t="str">
        <f>LOOKUP(WEEKDAY(J17,2),Vorlagen!$B$1:$B$7,Vorlagen!$C$1:$C$7)</f>
        <v>So</v>
      </c>
      <c r="L17" s="10"/>
      <c r="M17" s="9">
        <f t="shared" si="4"/>
        <v>39827</v>
      </c>
      <c r="N17" s="10" t="str">
        <f>LOOKUP(WEEKDAY(M17,2),Vorlagen!$B$1:$B$7,Vorlagen!$C$1:$C$7)</f>
        <v>Mi</v>
      </c>
      <c r="O17" s="15"/>
      <c r="P17" s="9">
        <f t="shared" si="5"/>
        <v>39858</v>
      </c>
      <c r="Q17" s="10" t="str">
        <f>LOOKUP(WEEKDAY(P17,2),Vorlagen!$B$1:$B$7,Vorlagen!$C$1:$C$7)</f>
        <v>Sa</v>
      </c>
      <c r="R17" s="11"/>
    </row>
    <row r="18" spans="1:18" s="3" customFormat="1" ht="27.75" customHeight="1">
      <c r="A18" s="7">
        <f t="shared" si="0"/>
        <v>39706</v>
      </c>
      <c r="B18" s="8" t="str">
        <f>LOOKUP(WEEKDAY(A18,2),Vorlagen!$B$1:$B$7,Vorlagen!$C$1:$C$7)</f>
        <v>Mo</v>
      </c>
      <c r="C18" s="8"/>
      <c r="D18" s="9">
        <f t="shared" si="1"/>
        <v>39736</v>
      </c>
      <c r="E18" s="10" t="str">
        <f>LOOKUP(WEEKDAY(D18,2),Vorlagen!$B$1:$B$7,Vorlagen!$C$1:$C$7)</f>
        <v>Mi</v>
      </c>
      <c r="F18" s="10"/>
      <c r="G18" s="9">
        <f t="shared" si="2"/>
        <v>39767</v>
      </c>
      <c r="H18" s="10" t="str">
        <f>LOOKUP(WEEKDAY(G18,2),Vorlagen!$B$1:$B$7,Vorlagen!$C$1:$C$7)</f>
        <v>Sa</v>
      </c>
      <c r="I18" s="15"/>
      <c r="J18" s="9">
        <f t="shared" si="3"/>
        <v>39797</v>
      </c>
      <c r="K18" s="10" t="str">
        <f>LOOKUP(WEEKDAY(J18,2),Vorlagen!$B$1:$B$7,Vorlagen!$C$1:$C$7)</f>
        <v>Mo</v>
      </c>
      <c r="L18" s="10"/>
      <c r="M18" s="9">
        <f t="shared" si="4"/>
        <v>39828</v>
      </c>
      <c r="N18" s="10" t="str">
        <f>LOOKUP(WEEKDAY(M18,2),Vorlagen!$B$1:$B$7,Vorlagen!$C$1:$C$7)</f>
        <v>Do</v>
      </c>
      <c r="O18" s="15"/>
      <c r="P18" s="9">
        <f t="shared" si="5"/>
        <v>39859</v>
      </c>
      <c r="Q18" s="10" t="str">
        <f>LOOKUP(WEEKDAY(P18,2),Vorlagen!$B$1:$B$7,Vorlagen!$C$1:$C$7)</f>
        <v>So</v>
      </c>
      <c r="R18" s="11"/>
    </row>
    <row r="19" spans="1:18" s="3" customFormat="1" ht="27.75" customHeight="1">
      <c r="A19" s="9">
        <f t="shared" si="0"/>
        <v>39707</v>
      </c>
      <c r="B19" s="10" t="str">
        <f>LOOKUP(WEEKDAY(A19,2),Vorlagen!$B$1:$B$7,Vorlagen!$C$1:$C$7)</f>
        <v>Di</v>
      </c>
      <c r="C19" s="10"/>
      <c r="D19" s="9">
        <f t="shared" si="1"/>
        <v>39737</v>
      </c>
      <c r="E19" s="10" t="str">
        <f>LOOKUP(WEEKDAY(D19,2),Vorlagen!$B$1:$B$7,Vorlagen!$C$1:$C$7)</f>
        <v>Do</v>
      </c>
      <c r="F19" s="10"/>
      <c r="G19" s="9">
        <f t="shared" si="2"/>
        <v>39768</v>
      </c>
      <c r="H19" s="10" t="str">
        <f>LOOKUP(WEEKDAY(G19,2),Vorlagen!$B$1:$B$7,Vorlagen!$C$1:$C$7)</f>
        <v>So</v>
      </c>
      <c r="I19" s="15"/>
      <c r="J19" s="9">
        <f t="shared" si="3"/>
        <v>39798</v>
      </c>
      <c r="K19" s="10" t="str">
        <f>LOOKUP(WEEKDAY(J19,2),Vorlagen!$B$1:$B$7,Vorlagen!$C$1:$C$7)</f>
        <v>Di</v>
      </c>
      <c r="L19" s="10"/>
      <c r="M19" s="9">
        <f t="shared" si="4"/>
        <v>39829</v>
      </c>
      <c r="N19" s="10" t="str">
        <f>LOOKUP(WEEKDAY(M19,2),Vorlagen!$B$1:$B$7,Vorlagen!$C$1:$C$7)</f>
        <v>Fr</v>
      </c>
      <c r="O19" s="15"/>
      <c r="P19" s="9">
        <f t="shared" si="5"/>
        <v>39860</v>
      </c>
      <c r="Q19" s="10" t="str">
        <f>LOOKUP(WEEKDAY(P19,2),Vorlagen!$B$1:$B$7,Vorlagen!$C$1:$C$7)</f>
        <v>Mo</v>
      </c>
      <c r="R19" s="11"/>
    </row>
    <row r="20" spans="1:18" s="3" customFormat="1" ht="27.75" customHeight="1">
      <c r="A20" s="9">
        <f t="shared" si="0"/>
        <v>39708</v>
      </c>
      <c r="B20" s="10" t="str">
        <f>LOOKUP(WEEKDAY(A20,2),Vorlagen!$B$1:$B$7,Vorlagen!$C$1:$C$7)</f>
        <v>Mi</v>
      </c>
      <c r="C20" s="10"/>
      <c r="D20" s="9">
        <f t="shared" si="1"/>
        <v>39738</v>
      </c>
      <c r="E20" s="10" t="str">
        <f>LOOKUP(WEEKDAY(D20,2),Vorlagen!$B$1:$B$7,Vorlagen!$C$1:$C$7)</f>
        <v>Fr</v>
      </c>
      <c r="F20" s="10"/>
      <c r="G20" s="9">
        <f t="shared" si="2"/>
        <v>39769</v>
      </c>
      <c r="H20" s="10" t="str">
        <f>LOOKUP(WEEKDAY(G20,2),Vorlagen!$B$1:$B$7,Vorlagen!$C$1:$C$7)</f>
        <v>Mo</v>
      </c>
      <c r="I20" s="15"/>
      <c r="J20" s="9">
        <f t="shared" si="3"/>
        <v>39799</v>
      </c>
      <c r="K20" s="10" t="str">
        <f>LOOKUP(WEEKDAY(J20,2),Vorlagen!$B$1:$B$7,Vorlagen!$C$1:$C$7)</f>
        <v>Mi</v>
      </c>
      <c r="L20" s="10"/>
      <c r="M20" s="9">
        <f t="shared" si="4"/>
        <v>39830</v>
      </c>
      <c r="N20" s="10" t="str">
        <f>LOOKUP(WEEKDAY(M20,2),Vorlagen!$B$1:$B$7,Vorlagen!$C$1:$C$7)</f>
        <v>Sa</v>
      </c>
      <c r="O20" s="15"/>
      <c r="P20" s="9">
        <f t="shared" si="5"/>
        <v>39861</v>
      </c>
      <c r="Q20" s="10" t="str">
        <f>LOOKUP(WEEKDAY(P20,2),Vorlagen!$B$1:$B$7,Vorlagen!$C$1:$C$7)</f>
        <v>Di</v>
      </c>
      <c r="R20" s="11"/>
    </row>
    <row r="21" spans="1:18" s="3" customFormat="1" ht="27.75" customHeight="1">
      <c r="A21" s="9">
        <f t="shared" si="0"/>
        <v>39709</v>
      </c>
      <c r="B21" s="10" t="str">
        <f>LOOKUP(WEEKDAY(A21,2),Vorlagen!$B$1:$B$7,Vorlagen!$C$1:$C$7)</f>
        <v>Do</v>
      </c>
      <c r="C21" s="10"/>
      <c r="D21" s="9">
        <f t="shared" si="1"/>
        <v>39739</v>
      </c>
      <c r="E21" s="10" t="str">
        <f>LOOKUP(WEEKDAY(D21,2),Vorlagen!$B$1:$B$7,Vorlagen!$C$1:$C$7)</f>
        <v>Sa</v>
      </c>
      <c r="F21" s="10"/>
      <c r="G21" s="9">
        <f t="shared" si="2"/>
        <v>39770</v>
      </c>
      <c r="H21" s="10" t="str">
        <f>LOOKUP(WEEKDAY(G21,2),Vorlagen!$B$1:$B$7,Vorlagen!$C$1:$C$7)</f>
        <v>Di</v>
      </c>
      <c r="I21" s="15"/>
      <c r="J21" s="9">
        <f t="shared" si="3"/>
        <v>39800</v>
      </c>
      <c r="K21" s="10" t="str">
        <f>LOOKUP(WEEKDAY(J21,2),Vorlagen!$B$1:$B$7,Vorlagen!$C$1:$C$7)</f>
        <v>Do</v>
      </c>
      <c r="L21" s="10"/>
      <c r="M21" s="9">
        <f t="shared" si="4"/>
        <v>39831</v>
      </c>
      <c r="N21" s="10" t="str">
        <f>LOOKUP(WEEKDAY(M21,2),Vorlagen!$B$1:$B$7,Vorlagen!$C$1:$C$7)</f>
        <v>So</v>
      </c>
      <c r="O21" s="15"/>
      <c r="P21" s="9">
        <f t="shared" si="5"/>
        <v>39862</v>
      </c>
      <c r="Q21" s="10" t="str">
        <f>LOOKUP(WEEKDAY(P21,2),Vorlagen!$B$1:$B$7,Vorlagen!$C$1:$C$7)</f>
        <v>Mi</v>
      </c>
      <c r="R21" s="11"/>
    </row>
    <row r="22" spans="1:18" s="3" customFormat="1" ht="27.75" customHeight="1">
      <c r="A22" s="9">
        <f t="shared" si="0"/>
        <v>39710</v>
      </c>
      <c r="B22" s="10" t="str">
        <f>LOOKUP(WEEKDAY(A22,2),Vorlagen!$B$1:$B$7,Vorlagen!$C$1:$C$7)</f>
        <v>Fr</v>
      </c>
      <c r="C22" s="10"/>
      <c r="D22" s="9">
        <f t="shared" si="1"/>
        <v>39740</v>
      </c>
      <c r="E22" s="10" t="str">
        <f>LOOKUP(WEEKDAY(D22,2),Vorlagen!$B$1:$B$7,Vorlagen!$C$1:$C$7)</f>
        <v>So</v>
      </c>
      <c r="F22" s="10"/>
      <c r="G22" s="9">
        <f t="shared" si="2"/>
        <v>39771</v>
      </c>
      <c r="H22" s="10" t="str">
        <f>LOOKUP(WEEKDAY(G22,2),Vorlagen!$B$1:$B$7,Vorlagen!$C$1:$C$7)</f>
        <v>Mi</v>
      </c>
      <c r="I22" s="17" t="s">
        <v>1</v>
      </c>
      <c r="J22" s="9">
        <f t="shared" si="3"/>
        <v>39801</v>
      </c>
      <c r="K22" s="10" t="str">
        <f>LOOKUP(WEEKDAY(J22,2),Vorlagen!$B$1:$B$7,Vorlagen!$C$1:$C$7)</f>
        <v>Fr</v>
      </c>
      <c r="L22" s="10"/>
      <c r="M22" s="9">
        <f t="shared" si="4"/>
        <v>39832</v>
      </c>
      <c r="N22" s="10" t="str">
        <f>LOOKUP(WEEKDAY(M22,2),Vorlagen!$B$1:$B$7,Vorlagen!$C$1:$C$7)</f>
        <v>Mo</v>
      </c>
      <c r="O22" s="15"/>
      <c r="P22" s="12">
        <f t="shared" si="5"/>
        <v>39863</v>
      </c>
      <c r="Q22" s="13" t="str">
        <f>LOOKUP(WEEKDAY(P22,2),Vorlagen!$B$1:$B$7,Vorlagen!$C$1:$C$7)</f>
        <v>Do</v>
      </c>
      <c r="R22" s="14"/>
    </row>
    <row r="23" spans="1:18" s="3" customFormat="1" ht="27.75" customHeight="1">
      <c r="A23" s="9">
        <f t="shared" si="0"/>
        <v>39711</v>
      </c>
      <c r="B23" s="10" t="str">
        <f>LOOKUP(WEEKDAY(A23,2),Vorlagen!$B$1:$B$7,Vorlagen!$C$1:$C$7)</f>
        <v>Sa</v>
      </c>
      <c r="C23" s="10"/>
      <c r="D23" s="9">
        <f t="shared" si="1"/>
        <v>39741</v>
      </c>
      <c r="E23" s="10" t="str">
        <f>LOOKUP(WEEKDAY(D23,2),Vorlagen!$B$1:$B$7,Vorlagen!$C$1:$C$7)</f>
        <v>Mo</v>
      </c>
      <c r="F23" s="10"/>
      <c r="G23" s="9">
        <f t="shared" si="2"/>
        <v>39772</v>
      </c>
      <c r="H23" s="10" t="str">
        <f>LOOKUP(WEEKDAY(G23,2),Vorlagen!$B$1:$B$7,Vorlagen!$C$1:$C$7)</f>
        <v>Do</v>
      </c>
      <c r="I23" s="15"/>
      <c r="J23" s="9">
        <f t="shared" si="3"/>
        <v>39802</v>
      </c>
      <c r="K23" s="10" t="str">
        <f>LOOKUP(WEEKDAY(J23,2),Vorlagen!$B$1:$B$7,Vorlagen!$C$1:$C$7)</f>
        <v>Sa</v>
      </c>
      <c r="L23" s="10"/>
      <c r="M23" s="9">
        <f t="shared" si="4"/>
        <v>39833</v>
      </c>
      <c r="N23" s="10" t="str">
        <f>LOOKUP(WEEKDAY(M23,2),Vorlagen!$B$1:$B$7,Vorlagen!$C$1:$C$7)</f>
        <v>Di</v>
      </c>
      <c r="O23" s="15"/>
      <c r="P23" s="12">
        <f t="shared" si="5"/>
        <v>39864</v>
      </c>
      <c r="Q23" s="13" t="str">
        <f>LOOKUP(WEEKDAY(P23,2),Vorlagen!$B$1:$B$7,Vorlagen!$C$1:$C$7)</f>
        <v>Fr</v>
      </c>
      <c r="R23" s="14"/>
    </row>
    <row r="24" spans="1:18" s="3" customFormat="1" ht="27.75" customHeight="1">
      <c r="A24" s="9">
        <f t="shared" si="0"/>
        <v>39712</v>
      </c>
      <c r="B24" s="10" t="str">
        <f>LOOKUP(WEEKDAY(A24,2),Vorlagen!$B$1:$B$7,Vorlagen!$C$1:$C$7)</f>
        <v>So</v>
      </c>
      <c r="C24" s="10"/>
      <c r="D24" s="9">
        <f t="shared" si="1"/>
        <v>39742</v>
      </c>
      <c r="E24" s="10" t="str">
        <f>LOOKUP(WEEKDAY(D24,2),Vorlagen!$B$1:$B$7,Vorlagen!$C$1:$C$7)</f>
        <v>Di</v>
      </c>
      <c r="F24" s="10"/>
      <c r="G24" s="12">
        <f t="shared" si="2"/>
        <v>39773</v>
      </c>
      <c r="H24" s="13" t="str">
        <f>LOOKUP(WEEKDAY(G24,2),Vorlagen!$B$1:$B$7,Vorlagen!$C$1:$C$7)</f>
        <v>Fr</v>
      </c>
      <c r="I24" s="13"/>
      <c r="J24" s="9">
        <f t="shared" si="3"/>
        <v>39803</v>
      </c>
      <c r="K24" s="10" t="str">
        <f>LOOKUP(WEEKDAY(J24,2),Vorlagen!$B$1:$B$7,Vorlagen!$C$1:$C$7)</f>
        <v>So</v>
      </c>
      <c r="L24" s="10"/>
      <c r="M24" s="9">
        <f t="shared" si="4"/>
        <v>39834</v>
      </c>
      <c r="N24" s="10" t="str">
        <f>LOOKUP(WEEKDAY(M24,2),Vorlagen!$B$1:$B$7,Vorlagen!$C$1:$C$7)</f>
        <v>Mi</v>
      </c>
      <c r="O24" s="15"/>
      <c r="P24" s="12">
        <f t="shared" si="5"/>
        <v>39865</v>
      </c>
      <c r="Q24" s="13" t="str">
        <f>LOOKUP(WEEKDAY(P24,2),Vorlagen!$B$1:$B$7,Vorlagen!$C$1:$C$7)</f>
        <v>Sa</v>
      </c>
      <c r="R24" s="14"/>
    </row>
    <row r="25" spans="1:18" s="3" customFormat="1" ht="27.75" customHeight="1">
      <c r="A25" s="9">
        <f t="shared" si="0"/>
        <v>39713</v>
      </c>
      <c r="B25" s="10" t="str">
        <f>LOOKUP(WEEKDAY(A25,2),Vorlagen!$B$1:$B$7,Vorlagen!$C$1:$C$7)</f>
        <v>Mo</v>
      </c>
      <c r="C25" s="10"/>
      <c r="D25" s="9">
        <f t="shared" si="1"/>
        <v>39743</v>
      </c>
      <c r="E25" s="10" t="str">
        <f>LOOKUP(WEEKDAY(D25,2),Vorlagen!$B$1:$B$7,Vorlagen!$C$1:$C$7)</f>
        <v>Mi</v>
      </c>
      <c r="F25" s="10"/>
      <c r="G25" s="12">
        <f t="shared" si="2"/>
        <v>39774</v>
      </c>
      <c r="H25" s="13" t="str">
        <f>LOOKUP(WEEKDAY(G25,2),Vorlagen!$B$1:$B$7,Vorlagen!$C$1:$C$7)</f>
        <v>Sa</v>
      </c>
      <c r="I25" s="13"/>
      <c r="J25" s="7">
        <f t="shared" si="3"/>
        <v>39804</v>
      </c>
      <c r="K25" s="8" t="str">
        <f>LOOKUP(WEEKDAY(J25,2),Vorlagen!$B$1:$B$7,Vorlagen!$C$1:$C$7)</f>
        <v>Mo</v>
      </c>
      <c r="L25" s="8"/>
      <c r="M25" s="9">
        <f t="shared" si="4"/>
        <v>39835</v>
      </c>
      <c r="N25" s="10" t="str">
        <f>LOOKUP(WEEKDAY(M25,2),Vorlagen!$B$1:$B$7,Vorlagen!$C$1:$C$7)</f>
        <v>Do</v>
      </c>
      <c r="O25" s="15"/>
      <c r="P25" s="12">
        <f t="shared" si="5"/>
        <v>39866</v>
      </c>
      <c r="Q25" s="13" t="str">
        <f>LOOKUP(WEEKDAY(P25,2),Vorlagen!$B$1:$B$7,Vorlagen!$C$1:$C$7)</f>
        <v>So</v>
      </c>
      <c r="R25" s="14"/>
    </row>
    <row r="26" spans="1:18" s="3" customFormat="1" ht="27.75" customHeight="1">
      <c r="A26" s="9">
        <f t="shared" si="0"/>
        <v>39714</v>
      </c>
      <c r="B26" s="10" t="str">
        <f>LOOKUP(WEEKDAY(A26,2),Vorlagen!$B$1:$B$7,Vorlagen!$C$1:$C$7)</f>
        <v>Di</v>
      </c>
      <c r="C26" s="10"/>
      <c r="D26" s="9">
        <f t="shared" si="1"/>
        <v>39744</v>
      </c>
      <c r="E26" s="10" t="str">
        <f>LOOKUP(WEEKDAY(D26,2),Vorlagen!$B$1:$B$7,Vorlagen!$C$1:$C$7)</f>
        <v>Do</v>
      </c>
      <c r="F26" s="10"/>
      <c r="G26" s="9">
        <f t="shared" si="2"/>
        <v>39775</v>
      </c>
      <c r="H26" s="10" t="str">
        <f>LOOKUP(WEEKDAY(G26,2),Vorlagen!$B$1:$B$7,Vorlagen!$C$1:$C$7)</f>
        <v>So</v>
      </c>
      <c r="I26" s="15"/>
      <c r="J26" s="7">
        <f t="shared" si="3"/>
        <v>39805</v>
      </c>
      <c r="K26" s="8" t="str">
        <f>LOOKUP(WEEKDAY(J26,2),Vorlagen!$B$1:$B$7,Vorlagen!$C$1:$C$7)</f>
        <v>Di</v>
      </c>
      <c r="L26" s="8"/>
      <c r="M26" s="9">
        <f t="shared" si="4"/>
        <v>39836</v>
      </c>
      <c r="N26" s="10" t="str">
        <f>LOOKUP(WEEKDAY(M26,2),Vorlagen!$B$1:$B$7,Vorlagen!$C$1:$C$7)</f>
        <v>Fr</v>
      </c>
      <c r="O26" s="15"/>
      <c r="P26" s="7">
        <f t="shared" si="5"/>
        <v>39867</v>
      </c>
      <c r="Q26" s="8" t="str">
        <f>LOOKUP(WEEKDAY(P26,2),Vorlagen!$B$1:$B$7,Vorlagen!$C$1:$C$7)</f>
        <v>Mo</v>
      </c>
      <c r="R26" s="16"/>
    </row>
    <row r="27" spans="1:18" s="3" customFormat="1" ht="27.75" customHeight="1">
      <c r="A27" s="9">
        <f t="shared" si="0"/>
        <v>39715</v>
      </c>
      <c r="B27" s="10" t="str">
        <f>LOOKUP(WEEKDAY(A27,2),Vorlagen!$B$1:$B$7,Vorlagen!$C$1:$C$7)</f>
        <v>Mi</v>
      </c>
      <c r="C27" s="10"/>
      <c r="D27" s="9">
        <f t="shared" si="1"/>
        <v>39745</v>
      </c>
      <c r="E27" s="10" t="str">
        <f>LOOKUP(WEEKDAY(D27,2),Vorlagen!$B$1:$B$7,Vorlagen!$C$1:$C$7)</f>
        <v>Fr</v>
      </c>
      <c r="F27" s="10"/>
      <c r="G27" s="9">
        <f t="shared" si="2"/>
        <v>39776</v>
      </c>
      <c r="H27" s="10" t="str">
        <f>LOOKUP(WEEKDAY(G27,2),Vorlagen!$B$1:$B$7,Vorlagen!$C$1:$C$7)</f>
        <v>Mo</v>
      </c>
      <c r="I27" s="15"/>
      <c r="J27" s="7">
        <f t="shared" si="3"/>
        <v>39806</v>
      </c>
      <c r="K27" s="8" t="str">
        <f>LOOKUP(WEEKDAY(J27,2),Vorlagen!$B$1:$B$7,Vorlagen!$C$1:$C$7)</f>
        <v>Mi</v>
      </c>
      <c r="L27" s="8"/>
      <c r="M27" s="9">
        <f t="shared" si="4"/>
        <v>39837</v>
      </c>
      <c r="N27" s="10" t="str">
        <f>LOOKUP(WEEKDAY(M27,2),Vorlagen!$B$1:$B$7,Vorlagen!$C$1:$C$7)</f>
        <v>Sa</v>
      </c>
      <c r="O27" s="15"/>
      <c r="P27" s="7">
        <f t="shared" si="5"/>
        <v>39868</v>
      </c>
      <c r="Q27" s="8" t="str">
        <f>LOOKUP(WEEKDAY(P27,2),Vorlagen!$B$1:$B$7,Vorlagen!$C$1:$C$7)</f>
        <v>Di</v>
      </c>
      <c r="R27" s="16"/>
    </row>
    <row r="28" spans="1:18" s="3" customFormat="1" ht="27.75" customHeight="1">
      <c r="A28" s="9">
        <f t="shared" si="0"/>
        <v>39716</v>
      </c>
      <c r="B28" s="10" t="str">
        <f>LOOKUP(WEEKDAY(A28,2),Vorlagen!$B$1:$B$7,Vorlagen!$C$1:$C$7)</f>
        <v>Do</v>
      </c>
      <c r="C28" s="10"/>
      <c r="D28" s="9">
        <f t="shared" si="1"/>
        <v>39746</v>
      </c>
      <c r="E28" s="10" t="str">
        <f>LOOKUP(WEEKDAY(D28,2),Vorlagen!$B$1:$B$7,Vorlagen!$C$1:$C$7)</f>
        <v>Sa</v>
      </c>
      <c r="F28" s="10"/>
      <c r="G28" s="9">
        <f t="shared" si="2"/>
        <v>39777</v>
      </c>
      <c r="H28" s="10" t="str">
        <f>LOOKUP(WEEKDAY(G28,2),Vorlagen!$B$1:$B$7,Vorlagen!$C$1:$C$7)</f>
        <v>Di</v>
      </c>
      <c r="I28" s="15"/>
      <c r="J28" s="7">
        <f t="shared" si="3"/>
        <v>39807</v>
      </c>
      <c r="K28" s="8" t="str">
        <f>LOOKUP(WEEKDAY(J28,2),Vorlagen!$B$1:$B$7,Vorlagen!$C$1:$C$7)</f>
        <v>Do</v>
      </c>
      <c r="L28" s="8"/>
      <c r="M28" s="9">
        <f t="shared" si="4"/>
        <v>39838</v>
      </c>
      <c r="N28" s="10" t="str">
        <f>LOOKUP(WEEKDAY(M28,2),Vorlagen!$B$1:$B$7,Vorlagen!$C$1:$C$7)</f>
        <v>So</v>
      </c>
      <c r="O28" s="15"/>
      <c r="P28" s="7">
        <f t="shared" si="5"/>
        <v>39869</v>
      </c>
      <c r="Q28" s="8" t="str">
        <f>LOOKUP(WEEKDAY(P28,2),Vorlagen!$B$1:$B$7,Vorlagen!$C$1:$C$7)</f>
        <v>Mi</v>
      </c>
      <c r="R28" s="16"/>
    </row>
    <row r="29" spans="1:18" s="3" customFormat="1" ht="27.75" customHeight="1">
      <c r="A29" s="9">
        <f t="shared" si="0"/>
        <v>39717</v>
      </c>
      <c r="B29" s="10" t="str">
        <f>LOOKUP(WEEKDAY(A29,2),Vorlagen!$B$1:$B$7,Vorlagen!$C$1:$C$7)</f>
        <v>Fr</v>
      </c>
      <c r="C29" s="10"/>
      <c r="D29" s="9">
        <f t="shared" si="1"/>
        <v>39747</v>
      </c>
      <c r="E29" s="10" t="str">
        <f>LOOKUP(WEEKDAY(D29,2),Vorlagen!$B$1:$B$7,Vorlagen!$C$1:$C$7)</f>
        <v>So</v>
      </c>
      <c r="F29" s="10"/>
      <c r="G29" s="9">
        <f t="shared" si="2"/>
        <v>39778</v>
      </c>
      <c r="H29" s="10" t="str">
        <f>LOOKUP(WEEKDAY(G29,2),Vorlagen!$B$1:$B$7,Vorlagen!$C$1:$C$7)</f>
        <v>Mi</v>
      </c>
      <c r="I29" s="15"/>
      <c r="J29" s="7">
        <f t="shared" si="3"/>
        <v>39808</v>
      </c>
      <c r="K29" s="8" t="str">
        <f>LOOKUP(WEEKDAY(J29,2),Vorlagen!$B$1:$B$7,Vorlagen!$C$1:$C$7)</f>
        <v>Fr</v>
      </c>
      <c r="L29" s="8"/>
      <c r="M29" s="9">
        <f t="shared" si="4"/>
        <v>39839</v>
      </c>
      <c r="N29" s="10" t="str">
        <f>LOOKUP(WEEKDAY(M29,2),Vorlagen!$B$1:$B$7,Vorlagen!$C$1:$C$7)</f>
        <v>Mo</v>
      </c>
      <c r="O29" s="15"/>
      <c r="P29" s="7">
        <f t="shared" si="5"/>
        <v>39870</v>
      </c>
      <c r="Q29" s="8" t="str">
        <f>LOOKUP(WEEKDAY(P29,2),Vorlagen!$B$1:$B$7,Vorlagen!$C$1:$C$7)</f>
        <v>Do</v>
      </c>
      <c r="R29" s="16"/>
    </row>
    <row r="30" spans="1:18" s="3" customFormat="1" ht="27.75" customHeight="1">
      <c r="A30" s="9">
        <f t="shared" si="0"/>
        <v>39718</v>
      </c>
      <c r="B30" s="10">
        <f>LOOKUP(WEEKDAY(A30,2),Vorlagen!$B$1:$B$7,Vorlagen!$C$1:$C$7)</f>
        <v>0</v>
      </c>
      <c r="C30" s="10"/>
      <c r="D30" s="9">
        <f t="shared" si="1"/>
        <v>39748</v>
      </c>
      <c r="E30" s="10">
        <f>LOOKUP(WEEKDAY(D30,2),Vorlagen!$B$1:$B$7,Vorlagen!$C$1:$C$7)</f>
        <v>0</v>
      </c>
      <c r="F30" s="10"/>
      <c r="G30" s="9">
        <f t="shared" si="2"/>
        <v>39779</v>
      </c>
      <c r="H30" s="10">
        <f>LOOKUP(WEEKDAY(G30,2),Vorlagen!$B$1:$B$7,Vorlagen!$C$1:$C$7)</f>
        <v>0</v>
      </c>
      <c r="I30" s="15"/>
      <c r="J30" s="7">
        <f t="shared" si="3"/>
        <v>39809</v>
      </c>
      <c r="K30" s="8">
        <f>LOOKUP(WEEKDAY(J30,2),Vorlagen!$B$1:$B$7,Vorlagen!$C$1:$C$7)</f>
        <v>0</v>
      </c>
      <c r="L30" s="8"/>
      <c r="M30" s="9">
        <f t="shared" si="4"/>
        <v>39840</v>
      </c>
      <c r="N30" s="10">
        <f>LOOKUP(WEEKDAY(M30,2),Vorlagen!$B$1:$B$7,Vorlagen!$C$1:$C$7)</f>
        <v>0</v>
      </c>
      <c r="O30" s="15"/>
      <c r="P30" s="7">
        <f t="shared" si="5"/>
        <v>39871</v>
      </c>
      <c r="Q30" s="8">
        <f>LOOKUP(WEEKDAY(P30,2),Vorlagen!$B$1:$B$7,Vorlagen!$C$1:$C$7)</f>
        <v>0</v>
      </c>
      <c r="R30" s="16"/>
    </row>
    <row r="31" spans="1:18" s="3" customFormat="1" ht="27.75" customHeight="1">
      <c r="A31" s="9">
        <f t="shared" si="0"/>
        <v>39719</v>
      </c>
      <c r="B31" s="10">
        <f>LOOKUP(WEEKDAY(A31,2),Vorlagen!$B$1:$B$7,Vorlagen!$C$1:$C$7)</f>
        <v>0</v>
      </c>
      <c r="C31" s="10"/>
      <c r="D31" s="9">
        <f t="shared" si="1"/>
        <v>39749</v>
      </c>
      <c r="E31" s="10">
        <f>LOOKUP(WEEKDAY(D31,2),Vorlagen!$B$1:$B$7,Vorlagen!$C$1:$C$7)</f>
        <v>0</v>
      </c>
      <c r="F31" s="10"/>
      <c r="G31" s="9">
        <f t="shared" si="2"/>
        <v>39780</v>
      </c>
      <c r="H31" s="10">
        <f>LOOKUP(WEEKDAY(G31,2),Vorlagen!$B$1:$B$7,Vorlagen!$C$1:$C$7)</f>
        <v>0</v>
      </c>
      <c r="I31" s="15"/>
      <c r="J31" s="7">
        <f t="shared" si="3"/>
        <v>39810</v>
      </c>
      <c r="K31" s="8">
        <f>LOOKUP(WEEKDAY(J31,2),Vorlagen!$B$1:$B$7,Vorlagen!$C$1:$C$7)</f>
        <v>0</v>
      </c>
      <c r="L31" s="8"/>
      <c r="M31" s="9">
        <f t="shared" si="4"/>
        <v>39841</v>
      </c>
      <c r="N31" s="10">
        <f>LOOKUP(WEEKDAY(M31,2),Vorlagen!$B$1:$B$7,Vorlagen!$C$1:$C$7)</f>
        <v>0</v>
      </c>
      <c r="O31" s="15"/>
      <c r="P31" s="9">
        <f t="shared" si="5"/>
        <v>39872</v>
      </c>
      <c r="Q31" s="10">
        <f>LOOKUP(WEEKDAY(P31,2),Vorlagen!$B$1:$B$7,Vorlagen!$C$1:$C$7)</f>
        <v>0</v>
      </c>
      <c r="R31" s="11"/>
    </row>
    <row r="32" spans="1:18" s="3" customFormat="1" ht="27.75" customHeight="1">
      <c r="A32" s="9">
        <f t="shared" si="0"/>
        <v>39720</v>
      </c>
      <c r="B32" s="10">
        <f>LOOKUP(WEEKDAY(A32,2),Vorlagen!$B$1:$B$7,Vorlagen!$C$1:$C$7)</f>
        <v>0</v>
      </c>
      <c r="C32" s="10"/>
      <c r="D32" s="12">
        <f t="shared" si="1"/>
        <v>39750</v>
      </c>
      <c r="E32" s="13">
        <f>LOOKUP(WEEKDAY(D32,2),Vorlagen!$B$1:$B$7,Vorlagen!$C$1:$C$7)</f>
        <v>0</v>
      </c>
      <c r="F32" s="13"/>
      <c r="G32" s="9">
        <f t="shared" si="2"/>
        <v>39781</v>
      </c>
      <c r="H32" s="10">
        <f>LOOKUP(WEEKDAY(G32,2),Vorlagen!$B$1:$B$7,Vorlagen!$C$1:$C$7)</f>
        <v>0</v>
      </c>
      <c r="I32" s="15"/>
      <c r="J32" s="7">
        <f t="shared" si="3"/>
        <v>39811</v>
      </c>
      <c r="K32" s="8">
        <f>LOOKUP(WEEKDAY(J32,2),Vorlagen!$B$1:$B$7,Vorlagen!$C$1:$C$7)</f>
        <v>0</v>
      </c>
      <c r="L32" s="8"/>
      <c r="M32" s="9">
        <f t="shared" si="4"/>
        <v>39842</v>
      </c>
      <c r="N32" s="10">
        <f>LOOKUP(WEEKDAY(M32,2),Vorlagen!$B$1:$B$7,Vorlagen!$C$1:$C$7)</f>
        <v>0</v>
      </c>
      <c r="O32" s="15"/>
      <c r="P32" s="9"/>
      <c r="Q32" s="10"/>
      <c r="R32" s="11"/>
    </row>
    <row r="33" spans="1:18" s="3" customFormat="1" ht="27.75" customHeight="1">
      <c r="A33" s="9">
        <f t="shared" si="0"/>
        <v>39721</v>
      </c>
      <c r="B33" s="10">
        <f>LOOKUP(WEEKDAY(A33,2),Vorlagen!$B$1:$B$7,Vorlagen!$C$1:$C$7)</f>
        <v>0</v>
      </c>
      <c r="C33" s="10"/>
      <c r="D33" s="12">
        <f t="shared" si="1"/>
        <v>39751</v>
      </c>
      <c r="E33" s="13">
        <f>LOOKUP(WEEKDAY(D33,2),Vorlagen!$B$1:$B$7,Vorlagen!$C$1:$C$7)</f>
        <v>0</v>
      </c>
      <c r="F33" s="13"/>
      <c r="G33" s="9">
        <f t="shared" si="2"/>
        <v>39782</v>
      </c>
      <c r="H33" s="10">
        <f>LOOKUP(WEEKDAY(G33,2),Vorlagen!$B$1:$B$7,Vorlagen!$C$1:$C$7)</f>
        <v>0</v>
      </c>
      <c r="I33" s="15"/>
      <c r="J33" s="7">
        <f t="shared" si="3"/>
        <v>39812</v>
      </c>
      <c r="K33" s="8">
        <f>LOOKUP(WEEKDAY(J33,2),Vorlagen!$B$1:$B$7,Vorlagen!$C$1:$C$7)</f>
        <v>0</v>
      </c>
      <c r="L33" s="8"/>
      <c r="M33" s="9">
        <f t="shared" si="4"/>
        <v>39843</v>
      </c>
      <c r="N33" s="10">
        <f>LOOKUP(WEEKDAY(M33,2),Vorlagen!$B$1:$B$7,Vorlagen!$C$1:$C$7)</f>
        <v>0</v>
      </c>
      <c r="O33" s="15"/>
      <c r="P33" s="18"/>
      <c r="Q33" s="15"/>
      <c r="R33" s="19"/>
    </row>
    <row r="34" spans="1:18" s="3" customFormat="1" ht="27.75" customHeight="1">
      <c r="A34" s="9"/>
      <c r="B34" s="20"/>
      <c r="C34" s="10"/>
      <c r="D34" s="12">
        <f t="shared" si="1"/>
        <v>39752</v>
      </c>
      <c r="E34" s="13">
        <f>LOOKUP(WEEKDAY(D34,2),Vorlagen!$B$1:$B$7,Vorlagen!$C$1:$C$7)</f>
        <v>0</v>
      </c>
      <c r="F34" s="13"/>
      <c r="G34" s="18"/>
      <c r="H34" s="15"/>
      <c r="I34" s="19"/>
      <c r="J34" s="7">
        <f t="shared" si="3"/>
        <v>39813</v>
      </c>
      <c r="K34" s="8">
        <f>LOOKUP(WEEKDAY(J34,2),Vorlagen!$B$1:$B$7,Vorlagen!$C$1:$C$7)</f>
        <v>0</v>
      </c>
      <c r="L34" s="8"/>
      <c r="M34" s="9">
        <f t="shared" si="4"/>
        <v>39844</v>
      </c>
      <c r="N34" s="10">
        <f>LOOKUP(WEEKDAY(M34,2),Vorlagen!$B$1:$B$7,Vorlagen!$C$1:$C$7)</f>
        <v>0</v>
      </c>
      <c r="O34" s="15"/>
      <c r="P34" s="18"/>
      <c r="Q34" s="15"/>
      <c r="R34" s="19"/>
    </row>
    <row r="35" spans="1:18" ht="12.75">
      <c r="A35" s="21" t="s">
        <v>2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</sheetData>
  <mergeCells count="8">
    <mergeCell ref="A1:R1"/>
    <mergeCell ref="A3:C3"/>
    <mergeCell ref="D3:F3"/>
    <mergeCell ref="G3:I3"/>
    <mergeCell ref="J3:L3"/>
    <mergeCell ref="M3:O3"/>
    <mergeCell ref="P3:R3"/>
    <mergeCell ref="A35:R35"/>
  </mergeCells>
  <conditionalFormatting sqref="B4:B33 E4:E34 H4:H24 H26:H33 K4:K34 N4:N34 Q4:Q31">
    <cfRule type="expression" priority="1" dxfId="0" stopIfTrue="1">
      <formula>OR(WEEKDAY(A4,2)=6,WEEKDAY(A4,2)=7)</formula>
    </cfRule>
  </conditionalFormatting>
  <conditionalFormatting sqref="C4:C33 F4:F34 I4:I24 I26:I33 L4:L34 O4:O34 R4:R31">
    <cfRule type="expression" priority="2" dxfId="0" stopIfTrue="1">
      <formula>OR(WEEKDAY(A4,2)=6,WEEKDAY(A4,2)=7)</formula>
    </cfRule>
  </conditionalFormatting>
  <conditionalFormatting sqref="A4:A33 D4:D34 G4:G24 G26:G33 J4:J34 M4:M34 P4:P31">
    <cfRule type="expression" priority="3" dxfId="0" stopIfTrue="1">
      <formula>OR(WEEKDAY(A4,2)=6,WEEKDAY(A4,2)=7)</formula>
    </cfRule>
  </conditionalFormatting>
  <printOptions/>
  <pageMargins left="0.5902777777777778" right="0.5902777777777778" top="0.43333333333333335" bottom="0.3541666666666667" header="0.5118055555555556" footer="0.5118055555555556"/>
  <pageSetup horizontalDpi="300" verticalDpi="300" orientation="portrait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5"/>
  <sheetViews>
    <sheetView workbookViewId="0" topLeftCell="A26">
      <selection activeCell="F34" sqref="F34"/>
    </sheetView>
  </sheetViews>
  <sheetFormatPr defaultColWidth="11.421875" defaultRowHeight="12.75"/>
  <cols>
    <col min="1" max="2" width="4.140625" style="0" customWidth="1"/>
    <col min="3" max="3" width="10.7109375" style="0" customWidth="1"/>
    <col min="4" max="5" width="4.140625" style="0" customWidth="1"/>
    <col min="6" max="6" width="10.7109375" style="0" customWidth="1"/>
    <col min="7" max="8" width="4.140625" style="0" customWidth="1"/>
    <col min="9" max="9" width="10.7109375" style="0" customWidth="1"/>
    <col min="10" max="11" width="4.140625" style="0" customWidth="1"/>
    <col min="12" max="12" width="10.7109375" style="0" customWidth="1"/>
    <col min="13" max="14" width="4.140625" style="0" customWidth="1"/>
    <col min="15" max="15" width="10.7109375" style="0" customWidth="1"/>
    <col min="16" max="17" width="4.140625" style="0" customWidth="1"/>
    <col min="18" max="18" width="10.7109375" style="22" customWidth="1"/>
    <col min="19" max="21" width="0" style="0" hidden="1" customWidth="1"/>
  </cols>
  <sheetData>
    <row r="1" spans="1:21" s="3" customFormat="1" ht="1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="3" customFormat="1" ht="12.75">
      <c r="R2" s="23"/>
    </row>
    <row r="3" spans="1:21" s="6" customFormat="1" ht="15" customHeight="1">
      <c r="A3" s="24">
        <f>'1_ HJ '!M3+31</f>
        <v>39114</v>
      </c>
      <c r="B3" s="24"/>
      <c r="C3" s="24"/>
      <c r="D3" s="5">
        <f>A3+29</f>
        <v>39143</v>
      </c>
      <c r="E3" s="5"/>
      <c r="F3" s="5"/>
      <c r="G3" s="5">
        <f>D3+31</f>
        <v>39174</v>
      </c>
      <c r="H3" s="5"/>
      <c r="I3" s="5"/>
      <c r="J3" s="5">
        <f>G3+30</f>
        <v>39204</v>
      </c>
      <c r="K3" s="5"/>
      <c r="L3" s="5"/>
      <c r="M3" s="5">
        <f>J3+31</f>
        <v>39235</v>
      </c>
      <c r="N3" s="5"/>
      <c r="O3" s="5"/>
      <c r="P3" s="5">
        <f>M3+30</f>
        <v>39265</v>
      </c>
      <c r="Q3" s="5"/>
      <c r="R3" s="5"/>
      <c r="S3" s="5">
        <f>P3+31</f>
        <v>39296</v>
      </c>
      <c r="T3" s="5"/>
      <c r="U3" s="5"/>
    </row>
    <row r="4" spans="1:21" s="3" customFormat="1" ht="27.75" customHeight="1">
      <c r="A4" s="9">
        <v>39845</v>
      </c>
      <c r="B4" s="10">
        <f>LOOKUP(WEEKDAY(A4,2),Vorlagen!$B$1:$B$7,Vorlagen!$C$1:$C$7)</f>
        <v>0</v>
      </c>
      <c r="C4" s="11"/>
      <c r="D4" s="9">
        <f>A4+28</f>
        <v>39873</v>
      </c>
      <c r="E4" s="10">
        <f>LOOKUP(WEEKDAY(D4,2),Vorlagen!$B$1:$B$7,Vorlagen!$C$1:$C$7)</f>
        <v>0</v>
      </c>
      <c r="F4" s="10"/>
      <c r="G4" s="12">
        <f>D4+31</f>
        <v>39904</v>
      </c>
      <c r="H4" s="13">
        <f>LOOKUP(WEEKDAY(G4,2),Vorlagen!$B$1:$B$7,Vorlagen!$C$1:$C$7)</f>
        <v>0</v>
      </c>
      <c r="I4" s="13"/>
      <c r="J4" s="7">
        <f>G4+30</f>
        <v>39934</v>
      </c>
      <c r="K4" s="8">
        <f>LOOKUP(WEEKDAY(J4,2),Vorlagen!$B$1:$B$7,Vorlagen!$C$1:$C$7)</f>
        <v>0</v>
      </c>
      <c r="L4" s="8"/>
      <c r="M4" s="7">
        <f>J4+31</f>
        <v>39965</v>
      </c>
      <c r="N4" s="8">
        <f>LOOKUP(WEEKDAY(M4,2),Vorlagen!$B$1:$B$7,Vorlagen!$C$1:$C$7)</f>
        <v>0</v>
      </c>
      <c r="O4" s="8"/>
      <c r="P4" s="9">
        <f>M4+30</f>
        <v>39995</v>
      </c>
      <c r="Q4" s="10">
        <f>LOOKUP(WEEKDAY(P4,2),Vorlagen!$B$1:$B$7,Vorlagen!$C$1:$C$7)</f>
        <v>0</v>
      </c>
      <c r="R4" s="11"/>
      <c r="S4" s="12">
        <f>P4+31</f>
        <v>40026</v>
      </c>
      <c r="T4" s="13">
        <f>LOOKUP(WEEKDAY(S4,2),Vorlagen!$B$1:$B$7,Vorlagen!$C$1:$C$7)</f>
        <v>0</v>
      </c>
      <c r="U4" s="14"/>
    </row>
    <row r="5" spans="1:21" s="3" customFormat="1" ht="27.75" customHeight="1">
      <c r="A5" s="9">
        <f aca="true" t="shared" si="0" ref="A5:A31">A4+1</f>
        <v>39846</v>
      </c>
      <c r="B5" s="10">
        <f>LOOKUP(WEEKDAY(A5,2),Vorlagen!$B$1:$B$7,Vorlagen!$C$1:$C$7)</f>
        <v>0</v>
      </c>
      <c r="C5" s="11"/>
      <c r="D5" s="9">
        <f aca="true" t="shared" si="1" ref="D5:D34">D4+1</f>
        <v>39874</v>
      </c>
      <c r="E5" s="10">
        <f>LOOKUP(WEEKDAY(D5,2),Vorlagen!$B$1:$B$7,Vorlagen!$C$1:$C$7)</f>
        <v>0</v>
      </c>
      <c r="F5" s="10"/>
      <c r="G5" s="12">
        <f aca="true" t="shared" si="2" ref="G5:G33">G4+1</f>
        <v>39905</v>
      </c>
      <c r="H5" s="13">
        <f>LOOKUP(WEEKDAY(G5,2),Vorlagen!$B$1:$B$7,Vorlagen!$C$1:$C$7)</f>
        <v>0</v>
      </c>
      <c r="I5" s="13"/>
      <c r="J5" s="9">
        <f aca="true" t="shared" si="3" ref="J5:J34">J4+1</f>
        <v>39935</v>
      </c>
      <c r="K5" s="10">
        <f>LOOKUP(WEEKDAY(J5,2),Vorlagen!$B$1:$B$7,Vorlagen!$C$1:$C$7)</f>
        <v>0</v>
      </c>
      <c r="L5" s="13"/>
      <c r="M5" s="7">
        <f aca="true" t="shared" si="4" ref="M5:M33">M4+1</f>
        <v>39966</v>
      </c>
      <c r="N5" s="8">
        <f>LOOKUP(WEEKDAY(M5,2),Vorlagen!$B$1:$B$7,Vorlagen!$C$1:$C$7)</f>
        <v>0</v>
      </c>
      <c r="O5" s="8"/>
      <c r="P5" s="9">
        <f aca="true" t="shared" si="5" ref="P5:P34">P4+1</f>
        <v>39996</v>
      </c>
      <c r="Q5" s="10">
        <f>LOOKUP(WEEKDAY(P5,2),Vorlagen!$B$1:$B$7,Vorlagen!$C$1:$C$7)</f>
        <v>0</v>
      </c>
      <c r="R5" s="11"/>
      <c r="S5" s="7">
        <f aca="true" t="shared" si="6" ref="S5:S34">S4+1</f>
        <v>40027</v>
      </c>
      <c r="T5" s="8">
        <f>LOOKUP(WEEKDAY(S5,2),Vorlagen!$B$1:$B$7,Vorlagen!$C$1:$C$7)</f>
        <v>0</v>
      </c>
      <c r="U5" s="16"/>
    </row>
    <row r="6" spans="1:21" s="3" customFormat="1" ht="27.75" customHeight="1">
      <c r="A6" s="9">
        <f t="shared" si="0"/>
        <v>39847</v>
      </c>
      <c r="B6" s="10">
        <f>LOOKUP(WEEKDAY(A6,2),Vorlagen!$B$1:$B$7,Vorlagen!$C$1:$C$7)</f>
        <v>0</v>
      </c>
      <c r="C6" s="11"/>
      <c r="D6" s="9">
        <f t="shared" si="1"/>
        <v>39875</v>
      </c>
      <c r="E6" s="10">
        <f>LOOKUP(WEEKDAY(D6,2),Vorlagen!$B$1:$B$7,Vorlagen!$C$1:$C$7)</f>
        <v>0</v>
      </c>
      <c r="F6" s="10"/>
      <c r="G6" s="12">
        <f t="shared" si="2"/>
        <v>39906</v>
      </c>
      <c r="H6" s="13">
        <f>LOOKUP(WEEKDAY(G6,2),Vorlagen!$B$1:$B$7,Vorlagen!$C$1:$C$7)</f>
        <v>0</v>
      </c>
      <c r="I6" s="13"/>
      <c r="J6" s="9">
        <f t="shared" si="3"/>
        <v>39936</v>
      </c>
      <c r="K6" s="10">
        <f>LOOKUP(WEEKDAY(J6,2),Vorlagen!$B$1:$B$7,Vorlagen!$C$1:$C$7)</f>
        <v>0</v>
      </c>
      <c r="L6" s="13"/>
      <c r="M6" s="7">
        <f t="shared" si="4"/>
        <v>39967</v>
      </c>
      <c r="N6" s="8">
        <f>LOOKUP(WEEKDAY(M6,2),Vorlagen!$B$1:$B$7,Vorlagen!$C$1:$C$7)</f>
        <v>0</v>
      </c>
      <c r="O6" s="8"/>
      <c r="P6" s="9">
        <f t="shared" si="5"/>
        <v>39997</v>
      </c>
      <c r="Q6" s="10">
        <f>LOOKUP(WEEKDAY(P6,2),Vorlagen!$B$1:$B$7,Vorlagen!$C$1:$C$7)</f>
        <v>0</v>
      </c>
      <c r="R6" s="11"/>
      <c r="S6" s="7">
        <f t="shared" si="6"/>
        <v>40028</v>
      </c>
      <c r="T6" s="8">
        <f>LOOKUP(WEEKDAY(S6,2),Vorlagen!$B$1:$B$7,Vorlagen!$C$1:$C$7)</f>
        <v>0</v>
      </c>
      <c r="U6" s="16"/>
    </row>
    <row r="7" spans="1:21" s="3" customFormat="1" ht="27.75" customHeight="1">
      <c r="A7" s="12">
        <f t="shared" si="0"/>
        <v>39848</v>
      </c>
      <c r="B7" s="13">
        <f>LOOKUP(WEEKDAY(A7,2),Vorlagen!$B$1:$B$7,Vorlagen!$C$1:$C$7)</f>
        <v>0</v>
      </c>
      <c r="C7" s="14"/>
      <c r="D7" s="9">
        <f t="shared" si="1"/>
        <v>39876</v>
      </c>
      <c r="E7" s="10">
        <f>LOOKUP(WEEKDAY(D7,2),Vorlagen!$B$1:$B$7,Vorlagen!$C$1:$C$7)</f>
        <v>0</v>
      </c>
      <c r="F7" s="10"/>
      <c r="G7" s="12">
        <f t="shared" si="2"/>
        <v>39907</v>
      </c>
      <c r="H7" s="13">
        <f>LOOKUP(WEEKDAY(G7,2),Vorlagen!$B$1:$B$7,Vorlagen!$C$1:$C$7)</f>
        <v>0</v>
      </c>
      <c r="I7" s="13"/>
      <c r="J7" s="9">
        <f t="shared" si="3"/>
        <v>39937</v>
      </c>
      <c r="K7" s="10">
        <f>LOOKUP(WEEKDAY(J7,2),Vorlagen!$B$1:$B$7,Vorlagen!$C$1:$C$7)</f>
        <v>0</v>
      </c>
      <c r="L7" s="13"/>
      <c r="M7" s="7">
        <f t="shared" si="4"/>
        <v>39968</v>
      </c>
      <c r="N7" s="8">
        <f>LOOKUP(WEEKDAY(M7,2),Vorlagen!$B$1:$B$7,Vorlagen!$C$1:$C$7)</f>
        <v>0</v>
      </c>
      <c r="O7" s="8"/>
      <c r="P7" s="9">
        <f t="shared" si="5"/>
        <v>39998</v>
      </c>
      <c r="Q7" s="10">
        <f>LOOKUP(WEEKDAY(P7,2),Vorlagen!$B$1:$B$7,Vorlagen!$C$1:$C$7)</f>
        <v>0</v>
      </c>
      <c r="R7" s="11"/>
      <c r="S7" s="7">
        <f t="shared" si="6"/>
        <v>40029</v>
      </c>
      <c r="T7" s="8">
        <f>LOOKUP(WEEKDAY(S7,2),Vorlagen!$B$1:$B$7,Vorlagen!$C$1:$C$7)</f>
        <v>0</v>
      </c>
      <c r="U7" s="16"/>
    </row>
    <row r="8" spans="1:21" s="3" customFormat="1" ht="27.75" customHeight="1">
      <c r="A8" s="12">
        <f t="shared" si="0"/>
        <v>39849</v>
      </c>
      <c r="B8" s="13">
        <f>LOOKUP(WEEKDAY(A8,2),Vorlagen!$B$1:$B$7,Vorlagen!$C$1:$C$7)</f>
        <v>0</v>
      </c>
      <c r="C8" s="14"/>
      <c r="D8" s="9">
        <f t="shared" si="1"/>
        <v>39877</v>
      </c>
      <c r="E8" s="10">
        <f>LOOKUP(WEEKDAY(D8,2),Vorlagen!$B$1:$B$7,Vorlagen!$C$1:$C$7)</f>
        <v>0</v>
      </c>
      <c r="F8" s="10"/>
      <c r="G8" s="12">
        <f t="shared" si="2"/>
        <v>39908</v>
      </c>
      <c r="H8" s="13">
        <f>LOOKUP(WEEKDAY(G8,2),Vorlagen!$B$1:$B$7,Vorlagen!$C$1:$C$7)</f>
        <v>0</v>
      </c>
      <c r="I8" s="13"/>
      <c r="J8" s="9">
        <f t="shared" si="3"/>
        <v>39938</v>
      </c>
      <c r="K8" s="10">
        <f>LOOKUP(WEEKDAY(J8,2),Vorlagen!$B$1:$B$7,Vorlagen!$C$1:$C$7)</f>
        <v>0</v>
      </c>
      <c r="L8" s="13"/>
      <c r="M8" s="7">
        <f t="shared" si="4"/>
        <v>39969</v>
      </c>
      <c r="N8" s="8">
        <f>LOOKUP(WEEKDAY(M8,2),Vorlagen!$B$1:$B$7,Vorlagen!$C$1:$C$7)</f>
        <v>0</v>
      </c>
      <c r="O8" s="8"/>
      <c r="P8" s="9">
        <f t="shared" si="5"/>
        <v>39999</v>
      </c>
      <c r="Q8" s="10">
        <f>LOOKUP(WEEKDAY(P8,2),Vorlagen!$B$1:$B$7,Vorlagen!$C$1:$C$7)</f>
        <v>0</v>
      </c>
      <c r="R8" s="11"/>
      <c r="S8" s="7">
        <f t="shared" si="6"/>
        <v>40030</v>
      </c>
      <c r="T8" s="8">
        <f>LOOKUP(WEEKDAY(S8,2),Vorlagen!$B$1:$B$7,Vorlagen!$C$1:$C$7)</f>
        <v>0</v>
      </c>
      <c r="U8" s="16"/>
    </row>
    <row r="9" spans="1:21" s="3" customFormat="1" ht="27.75" customHeight="1">
      <c r="A9" s="12">
        <f t="shared" si="0"/>
        <v>39850</v>
      </c>
      <c r="B9" s="13">
        <f>LOOKUP(WEEKDAY(A9,2),Vorlagen!$B$1:$B$7,Vorlagen!$C$1:$C$7)</f>
        <v>0</v>
      </c>
      <c r="C9" s="14"/>
      <c r="D9" s="9">
        <f t="shared" si="1"/>
        <v>39878</v>
      </c>
      <c r="E9" s="10">
        <f>LOOKUP(WEEKDAY(D9,2),Vorlagen!$B$1:$B$7,Vorlagen!$C$1:$C$7)</f>
        <v>0</v>
      </c>
      <c r="F9" s="10"/>
      <c r="G9" s="7">
        <f t="shared" si="2"/>
        <v>39909</v>
      </c>
      <c r="H9" s="8">
        <f>LOOKUP(WEEKDAY(G9,2),Vorlagen!$B$1:$B$7,Vorlagen!$C$1:$C$7)</f>
        <v>0</v>
      </c>
      <c r="I9" s="8"/>
      <c r="J9" s="9">
        <f t="shared" si="3"/>
        <v>39939</v>
      </c>
      <c r="K9" s="10">
        <f>LOOKUP(WEEKDAY(J9,2),Vorlagen!$B$1:$B$7,Vorlagen!$C$1:$C$7)</f>
        <v>0</v>
      </c>
      <c r="L9" s="13"/>
      <c r="M9" s="7">
        <f t="shared" si="4"/>
        <v>39970</v>
      </c>
      <c r="N9" s="8">
        <f>LOOKUP(WEEKDAY(M9,2),Vorlagen!$B$1:$B$7,Vorlagen!$C$1:$C$7)</f>
        <v>0</v>
      </c>
      <c r="O9" s="8"/>
      <c r="P9" s="9">
        <f t="shared" si="5"/>
        <v>40000</v>
      </c>
      <c r="Q9" s="10">
        <f>LOOKUP(WEEKDAY(P9,2),Vorlagen!$B$1:$B$7,Vorlagen!$C$1:$C$7)</f>
        <v>0</v>
      </c>
      <c r="R9" s="11"/>
      <c r="S9" s="7">
        <f t="shared" si="6"/>
        <v>40031</v>
      </c>
      <c r="T9" s="8">
        <f>LOOKUP(WEEKDAY(S9,2),Vorlagen!$B$1:$B$7,Vorlagen!$C$1:$C$7)</f>
        <v>0</v>
      </c>
      <c r="U9" s="16"/>
    </row>
    <row r="10" spans="1:21" s="3" customFormat="1" ht="27.75" customHeight="1">
      <c r="A10" s="7">
        <f t="shared" si="0"/>
        <v>39851</v>
      </c>
      <c r="B10" s="8">
        <f>LOOKUP(WEEKDAY(A10,2),Vorlagen!$B$1:$B$7,Vorlagen!$C$1:$C$7)</f>
        <v>0</v>
      </c>
      <c r="C10" s="16"/>
      <c r="D10" s="9">
        <f t="shared" si="1"/>
        <v>39879</v>
      </c>
      <c r="E10" s="10">
        <f>LOOKUP(WEEKDAY(D10,2),Vorlagen!$B$1:$B$7,Vorlagen!$C$1:$C$7)</f>
        <v>0</v>
      </c>
      <c r="F10" s="10"/>
      <c r="G10" s="7">
        <f t="shared" si="2"/>
        <v>39910</v>
      </c>
      <c r="H10" s="8">
        <f>LOOKUP(WEEKDAY(G10,2),Vorlagen!$B$1:$B$7,Vorlagen!$C$1:$C$7)</f>
        <v>0</v>
      </c>
      <c r="I10" s="8"/>
      <c r="J10" s="9">
        <f t="shared" si="3"/>
        <v>39940</v>
      </c>
      <c r="K10" s="10">
        <f>LOOKUP(WEEKDAY(J10,2),Vorlagen!$B$1:$B$7,Vorlagen!$C$1:$C$7)</f>
        <v>0</v>
      </c>
      <c r="L10" s="13"/>
      <c r="M10" s="7">
        <f t="shared" si="4"/>
        <v>39971</v>
      </c>
      <c r="N10" s="8">
        <f>LOOKUP(WEEKDAY(M10,2),Vorlagen!$B$1:$B$7,Vorlagen!$C$1:$C$7)</f>
        <v>0</v>
      </c>
      <c r="O10" s="8"/>
      <c r="P10" s="9">
        <f t="shared" si="5"/>
        <v>40001</v>
      </c>
      <c r="Q10" s="10">
        <f>LOOKUP(WEEKDAY(P10,2),Vorlagen!$B$1:$B$7,Vorlagen!$C$1:$C$7)</f>
        <v>0</v>
      </c>
      <c r="R10" s="11"/>
      <c r="S10" s="7">
        <f t="shared" si="6"/>
        <v>40032</v>
      </c>
      <c r="T10" s="8">
        <f>LOOKUP(WEEKDAY(S10,2),Vorlagen!$B$1:$B$7,Vorlagen!$C$1:$C$7)</f>
        <v>0</v>
      </c>
      <c r="U10" s="16"/>
    </row>
    <row r="11" spans="1:21" s="3" customFormat="1" ht="27.75" customHeight="1">
      <c r="A11" s="7">
        <f t="shared" si="0"/>
        <v>39852</v>
      </c>
      <c r="B11" s="8">
        <f>LOOKUP(WEEKDAY(A11,2),Vorlagen!$B$1:$B$7,Vorlagen!$C$1:$C$7)</f>
        <v>0</v>
      </c>
      <c r="C11" s="16"/>
      <c r="D11" s="9">
        <f t="shared" si="1"/>
        <v>39880</v>
      </c>
      <c r="E11" s="10">
        <f>LOOKUP(WEEKDAY(D11,2),Vorlagen!$B$1:$B$7,Vorlagen!$C$1:$C$7)</f>
        <v>0</v>
      </c>
      <c r="F11" s="10"/>
      <c r="G11" s="7">
        <f t="shared" si="2"/>
        <v>39911</v>
      </c>
      <c r="H11" s="8">
        <f>LOOKUP(WEEKDAY(G11,2),Vorlagen!$B$1:$B$7,Vorlagen!$C$1:$C$7)</f>
        <v>0</v>
      </c>
      <c r="I11" s="8"/>
      <c r="J11" s="9">
        <f t="shared" si="3"/>
        <v>39941</v>
      </c>
      <c r="K11" s="10">
        <f>LOOKUP(WEEKDAY(J11,2),Vorlagen!$B$1:$B$7,Vorlagen!$C$1:$C$7)</f>
        <v>0</v>
      </c>
      <c r="L11" s="13"/>
      <c r="M11" s="7">
        <f t="shared" si="4"/>
        <v>39972</v>
      </c>
      <c r="N11" s="8">
        <f>LOOKUP(WEEKDAY(M11,2),Vorlagen!$B$1:$B$7,Vorlagen!$C$1:$C$7)</f>
        <v>0</v>
      </c>
      <c r="O11" s="8"/>
      <c r="P11" s="9">
        <f t="shared" si="5"/>
        <v>40002</v>
      </c>
      <c r="Q11" s="10">
        <f>LOOKUP(WEEKDAY(P11,2),Vorlagen!$B$1:$B$7,Vorlagen!$C$1:$C$7)</f>
        <v>0</v>
      </c>
      <c r="R11" s="11"/>
      <c r="S11" s="7">
        <f t="shared" si="6"/>
        <v>40033</v>
      </c>
      <c r="T11" s="8">
        <f>LOOKUP(WEEKDAY(S11,2),Vorlagen!$B$1:$B$7,Vorlagen!$C$1:$C$7)</f>
        <v>0</v>
      </c>
      <c r="U11" s="16"/>
    </row>
    <row r="12" spans="1:21" s="3" customFormat="1" ht="27.75" customHeight="1">
      <c r="A12" s="9">
        <f t="shared" si="0"/>
        <v>39853</v>
      </c>
      <c r="B12" s="10">
        <f>LOOKUP(WEEKDAY(A12,2),Vorlagen!$B$1:$B$7,Vorlagen!$C$1:$C$7)</f>
        <v>0</v>
      </c>
      <c r="C12" s="11"/>
      <c r="D12" s="9">
        <f t="shared" si="1"/>
        <v>39881</v>
      </c>
      <c r="E12" s="10">
        <f>LOOKUP(WEEKDAY(D12,2),Vorlagen!$B$1:$B$7,Vorlagen!$C$1:$C$7)</f>
        <v>0</v>
      </c>
      <c r="F12" s="10"/>
      <c r="G12" s="7">
        <f t="shared" si="2"/>
        <v>39912</v>
      </c>
      <c r="H12" s="8">
        <f>LOOKUP(WEEKDAY(G12,2),Vorlagen!$B$1:$B$7,Vorlagen!$C$1:$C$7)</f>
        <v>0</v>
      </c>
      <c r="I12" s="8"/>
      <c r="J12" s="9">
        <f t="shared" si="3"/>
        <v>39942</v>
      </c>
      <c r="K12" s="10">
        <f>LOOKUP(WEEKDAY(J12,2),Vorlagen!$B$1:$B$7,Vorlagen!$C$1:$C$7)</f>
        <v>0</v>
      </c>
      <c r="L12" s="13"/>
      <c r="M12" s="7">
        <f t="shared" si="4"/>
        <v>39973</v>
      </c>
      <c r="N12" s="8">
        <f>LOOKUP(WEEKDAY(M12,2),Vorlagen!$B$1:$B$7,Vorlagen!$C$1:$C$7)</f>
        <v>0</v>
      </c>
      <c r="O12" s="8"/>
      <c r="P12" s="9">
        <f t="shared" si="5"/>
        <v>40003</v>
      </c>
      <c r="Q12" s="10">
        <f>LOOKUP(WEEKDAY(P12,2),Vorlagen!$B$1:$B$7,Vorlagen!$C$1:$C$7)</f>
        <v>0</v>
      </c>
      <c r="R12" s="11"/>
      <c r="S12" s="7">
        <f t="shared" si="6"/>
        <v>40034</v>
      </c>
      <c r="T12" s="8">
        <f>LOOKUP(WEEKDAY(S12,2),Vorlagen!$B$1:$B$7,Vorlagen!$C$1:$C$7)</f>
        <v>0</v>
      </c>
      <c r="U12" s="16"/>
    </row>
    <row r="13" spans="1:21" s="3" customFormat="1" ht="27.75" customHeight="1">
      <c r="A13" s="9">
        <f t="shared" si="0"/>
        <v>39854</v>
      </c>
      <c r="B13" s="10">
        <f>LOOKUP(WEEKDAY(A13,2),Vorlagen!$B$1:$B$7,Vorlagen!$C$1:$C$7)</f>
        <v>0</v>
      </c>
      <c r="C13" s="11"/>
      <c r="D13" s="9">
        <f t="shared" si="1"/>
        <v>39882</v>
      </c>
      <c r="E13" s="10">
        <f>LOOKUP(WEEKDAY(D13,2),Vorlagen!$B$1:$B$7,Vorlagen!$C$1:$C$7)</f>
        <v>0</v>
      </c>
      <c r="F13" s="10"/>
      <c r="G13" s="7">
        <f t="shared" si="2"/>
        <v>39913</v>
      </c>
      <c r="H13" s="8">
        <f>LOOKUP(WEEKDAY(G13,2),Vorlagen!$B$1:$B$7,Vorlagen!$C$1:$C$7)</f>
        <v>0</v>
      </c>
      <c r="I13" s="8"/>
      <c r="J13" s="9">
        <f t="shared" si="3"/>
        <v>39943</v>
      </c>
      <c r="K13" s="10">
        <f>LOOKUP(WEEKDAY(J13,2),Vorlagen!$B$1:$B$7,Vorlagen!$C$1:$C$7)</f>
        <v>0</v>
      </c>
      <c r="L13" s="13"/>
      <c r="M13" s="7">
        <f t="shared" si="4"/>
        <v>39974</v>
      </c>
      <c r="N13" s="8">
        <f>LOOKUP(WEEKDAY(M13,2),Vorlagen!$B$1:$B$7,Vorlagen!$C$1:$C$7)</f>
        <v>0</v>
      </c>
      <c r="O13" s="8"/>
      <c r="P13" s="9">
        <f t="shared" si="5"/>
        <v>40004</v>
      </c>
      <c r="Q13" s="10">
        <f>LOOKUP(WEEKDAY(P13,2),Vorlagen!$B$1:$B$7,Vorlagen!$C$1:$C$7)</f>
        <v>0</v>
      </c>
      <c r="R13" s="11"/>
      <c r="S13" s="7">
        <f t="shared" si="6"/>
        <v>40035</v>
      </c>
      <c r="T13" s="8">
        <f>LOOKUP(WEEKDAY(S13,2),Vorlagen!$B$1:$B$7,Vorlagen!$C$1:$C$7)</f>
        <v>0</v>
      </c>
      <c r="U13" s="16"/>
    </row>
    <row r="14" spans="1:21" s="3" customFormat="1" ht="27.75" customHeight="1">
      <c r="A14" s="9">
        <f t="shared" si="0"/>
        <v>39855</v>
      </c>
      <c r="B14" s="10">
        <f>LOOKUP(WEEKDAY(A14,2),Vorlagen!$B$1:$B$7,Vorlagen!$C$1:$C$7)</f>
        <v>0</v>
      </c>
      <c r="C14" s="11"/>
      <c r="D14" s="9">
        <f t="shared" si="1"/>
        <v>39883</v>
      </c>
      <c r="E14" s="10">
        <f>LOOKUP(WEEKDAY(D14,2),Vorlagen!$B$1:$B$7,Vorlagen!$C$1:$C$7)</f>
        <v>0</v>
      </c>
      <c r="F14" s="10"/>
      <c r="G14" s="12">
        <f t="shared" si="2"/>
        <v>39914</v>
      </c>
      <c r="H14" s="13">
        <f>LOOKUP(WEEKDAY(G14,2),Vorlagen!$B$1:$B$7,Vorlagen!$C$1:$C$7)</f>
        <v>0</v>
      </c>
      <c r="I14" s="13"/>
      <c r="J14" s="9">
        <f t="shared" si="3"/>
        <v>39944</v>
      </c>
      <c r="K14" s="10">
        <f>LOOKUP(WEEKDAY(J14,2),Vorlagen!$B$1:$B$7,Vorlagen!$C$1:$C$7)</f>
        <v>0</v>
      </c>
      <c r="L14" s="13"/>
      <c r="M14" s="7">
        <f t="shared" si="4"/>
        <v>39975</v>
      </c>
      <c r="N14" s="8">
        <f>LOOKUP(WEEKDAY(M14,2),Vorlagen!$B$1:$B$7,Vorlagen!$C$1:$C$7)</f>
        <v>0</v>
      </c>
      <c r="O14" s="8"/>
      <c r="P14" s="9">
        <f t="shared" si="5"/>
        <v>40005</v>
      </c>
      <c r="Q14" s="10">
        <f>LOOKUP(WEEKDAY(P14,2),Vorlagen!$B$1:$B$7,Vorlagen!$C$1:$C$7)</f>
        <v>0</v>
      </c>
      <c r="R14" s="11"/>
      <c r="S14" s="7">
        <f t="shared" si="6"/>
        <v>40036</v>
      </c>
      <c r="T14" s="8">
        <f>LOOKUP(WEEKDAY(S14,2),Vorlagen!$B$1:$B$7,Vorlagen!$C$1:$C$7)</f>
        <v>0</v>
      </c>
      <c r="U14" s="16"/>
    </row>
    <row r="15" spans="1:21" s="3" customFormat="1" ht="27.75" customHeight="1">
      <c r="A15" s="9">
        <f t="shared" si="0"/>
        <v>39856</v>
      </c>
      <c r="B15" s="10">
        <f>LOOKUP(WEEKDAY(A15,2),Vorlagen!$B$1:$B$7,Vorlagen!$C$1:$C$7)</f>
        <v>0</v>
      </c>
      <c r="C15" s="11"/>
      <c r="D15" s="9">
        <f t="shared" si="1"/>
        <v>39884</v>
      </c>
      <c r="E15" s="10">
        <f>LOOKUP(WEEKDAY(D15,2),Vorlagen!$B$1:$B$7,Vorlagen!$C$1:$C$7)</f>
        <v>0</v>
      </c>
      <c r="F15" s="10"/>
      <c r="G15" s="12">
        <f t="shared" si="2"/>
        <v>39915</v>
      </c>
      <c r="H15" s="13">
        <f>LOOKUP(WEEKDAY(G15,2),Vorlagen!$B$1:$B$7,Vorlagen!$C$1:$C$7)</f>
        <v>0</v>
      </c>
      <c r="I15" s="13"/>
      <c r="J15" s="12">
        <f t="shared" si="3"/>
        <v>39945</v>
      </c>
      <c r="K15" s="13">
        <f>LOOKUP(WEEKDAY(J15,2),Vorlagen!$B$1:$B$7,Vorlagen!$C$1:$C$7)</f>
        <v>0</v>
      </c>
      <c r="L15" s="13"/>
      <c r="M15" s="7">
        <f t="shared" si="4"/>
        <v>39976</v>
      </c>
      <c r="N15" s="8">
        <f>LOOKUP(WEEKDAY(M15,2),Vorlagen!$B$1:$B$7,Vorlagen!$C$1:$C$7)</f>
        <v>0</v>
      </c>
      <c r="O15" s="8"/>
      <c r="P15" s="9">
        <f t="shared" si="5"/>
        <v>40006</v>
      </c>
      <c r="Q15" s="10">
        <f>LOOKUP(WEEKDAY(P15,2),Vorlagen!$B$1:$B$7,Vorlagen!$C$1:$C$7)</f>
        <v>0</v>
      </c>
      <c r="R15" s="11"/>
      <c r="S15" s="7">
        <f t="shared" si="6"/>
        <v>40037</v>
      </c>
      <c r="T15" s="8">
        <f>LOOKUP(WEEKDAY(S15,2),Vorlagen!$B$1:$B$7,Vorlagen!$C$1:$C$7)</f>
        <v>0</v>
      </c>
      <c r="U15" s="16"/>
    </row>
    <row r="16" spans="1:21" s="3" customFormat="1" ht="27.75" customHeight="1">
      <c r="A16" s="9">
        <f t="shared" si="0"/>
        <v>39857</v>
      </c>
      <c r="B16" s="10">
        <f>LOOKUP(WEEKDAY(A16,2),Vorlagen!$B$1:$B$7,Vorlagen!$C$1:$C$7)</f>
        <v>0</v>
      </c>
      <c r="C16" s="11"/>
      <c r="D16" s="9">
        <f t="shared" si="1"/>
        <v>39885</v>
      </c>
      <c r="E16" s="10">
        <f>LOOKUP(WEEKDAY(D16,2),Vorlagen!$B$1:$B$7,Vorlagen!$C$1:$C$7)</f>
        <v>0</v>
      </c>
      <c r="F16" s="10"/>
      <c r="G16" s="7">
        <f t="shared" si="2"/>
        <v>39916</v>
      </c>
      <c r="H16" s="8">
        <f>LOOKUP(WEEKDAY(G16,2),Vorlagen!$B$1:$B$7,Vorlagen!$C$1:$C$7)</f>
        <v>0</v>
      </c>
      <c r="I16" s="8"/>
      <c r="J16" s="12">
        <f t="shared" si="3"/>
        <v>39946</v>
      </c>
      <c r="K16" s="13">
        <f>LOOKUP(WEEKDAY(J16,2),Vorlagen!$B$1:$B$7,Vorlagen!$C$1:$C$7)</f>
        <v>0</v>
      </c>
      <c r="L16" s="13"/>
      <c r="M16" s="9">
        <f t="shared" si="4"/>
        <v>39977</v>
      </c>
      <c r="N16" s="10">
        <f>LOOKUP(WEEKDAY(M16,2),Vorlagen!$B$1:$B$7,Vorlagen!$C$1:$C$7)</f>
        <v>0</v>
      </c>
      <c r="O16" s="13"/>
      <c r="P16" s="9">
        <f t="shared" si="5"/>
        <v>40007</v>
      </c>
      <c r="Q16" s="10">
        <f>LOOKUP(WEEKDAY(P16,2),Vorlagen!$B$1:$B$7,Vorlagen!$C$1:$C$7)</f>
        <v>0</v>
      </c>
      <c r="R16" s="11"/>
      <c r="S16" s="7">
        <f t="shared" si="6"/>
        <v>40038</v>
      </c>
      <c r="T16" s="8">
        <f>LOOKUP(WEEKDAY(S16,2),Vorlagen!$B$1:$B$7,Vorlagen!$C$1:$C$7)</f>
        <v>0</v>
      </c>
      <c r="U16" s="16"/>
    </row>
    <row r="17" spans="1:21" s="3" customFormat="1" ht="27.75" customHeight="1">
      <c r="A17" s="9">
        <f t="shared" si="0"/>
        <v>39858</v>
      </c>
      <c r="B17" s="10">
        <f>LOOKUP(WEEKDAY(A17,2),Vorlagen!$B$1:$B$7,Vorlagen!$C$1:$C$7)</f>
        <v>0</v>
      </c>
      <c r="C17" s="11"/>
      <c r="D17" s="9">
        <f t="shared" si="1"/>
        <v>39886</v>
      </c>
      <c r="E17" s="10">
        <f>LOOKUP(WEEKDAY(D17,2),Vorlagen!$B$1:$B$7,Vorlagen!$C$1:$C$7)</f>
        <v>0</v>
      </c>
      <c r="F17" s="10"/>
      <c r="G17" s="7">
        <f t="shared" si="2"/>
        <v>39917</v>
      </c>
      <c r="H17" s="8">
        <f>LOOKUP(WEEKDAY(G17,2),Vorlagen!$B$1:$B$7,Vorlagen!$C$1:$C$7)</f>
        <v>0</v>
      </c>
      <c r="I17" s="8"/>
      <c r="J17" s="12">
        <f t="shared" si="3"/>
        <v>39947</v>
      </c>
      <c r="K17" s="13">
        <f>LOOKUP(WEEKDAY(J17,2),Vorlagen!$B$1:$B$7,Vorlagen!$C$1:$C$7)</f>
        <v>0</v>
      </c>
      <c r="L17" s="13"/>
      <c r="M17" s="9">
        <f t="shared" si="4"/>
        <v>39978</v>
      </c>
      <c r="N17" s="10">
        <f>LOOKUP(WEEKDAY(M17,2),Vorlagen!$B$1:$B$7,Vorlagen!$C$1:$C$7)</f>
        <v>0</v>
      </c>
      <c r="O17" s="13"/>
      <c r="P17" s="9">
        <f t="shared" si="5"/>
        <v>40008</v>
      </c>
      <c r="Q17" s="10">
        <f>LOOKUP(WEEKDAY(P17,2),Vorlagen!$B$1:$B$7,Vorlagen!$C$1:$C$7)</f>
        <v>0</v>
      </c>
      <c r="R17" s="11"/>
      <c r="S17" s="7">
        <f t="shared" si="6"/>
        <v>40039</v>
      </c>
      <c r="T17" s="8">
        <f>LOOKUP(WEEKDAY(S17,2),Vorlagen!$B$1:$B$7,Vorlagen!$C$1:$C$7)</f>
        <v>0</v>
      </c>
      <c r="U17" s="16"/>
    </row>
    <row r="18" spans="1:21" s="3" customFormat="1" ht="27.75" customHeight="1">
      <c r="A18" s="9">
        <f t="shared" si="0"/>
        <v>39859</v>
      </c>
      <c r="B18" s="10">
        <f>LOOKUP(WEEKDAY(A18,2),Vorlagen!$B$1:$B$7,Vorlagen!$C$1:$C$7)</f>
        <v>0</v>
      </c>
      <c r="C18" s="11"/>
      <c r="D18" s="9">
        <f t="shared" si="1"/>
        <v>39887</v>
      </c>
      <c r="E18" s="10">
        <f>LOOKUP(WEEKDAY(D18,2),Vorlagen!$B$1:$B$7,Vorlagen!$C$1:$C$7)</f>
        <v>0</v>
      </c>
      <c r="F18" s="10"/>
      <c r="G18" s="7">
        <f t="shared" si="2"/>
        <v>39918</v>
      </c>
      <c r="H18" s="8">
        <f>LOOKUP(WEEKDAY(G18,2),Vorlagen!$B$1:$B$7,Vorlagen!$C$1:$C$7)</f>
        <v>0</v>
      </c>
      <c r="I18" s="8"/>
      <c r="J18" s="12">
        <f t="shared" si="3"/>
        <v>39948</v>
      </c>
      <c r="K18" s="13">
        <f>LOOKUP(WEEKDAY(J18,2),Vorlagen!$B$1:$B$7,Vorlagen!$C$1:$C$7)</f>
        <v>0</v>
      </c>
      <c r="L18" s="13"/>
      <c r="M18" s="9">
        <f t="shared" si="4"/>
        <v>39979</v>
      </c>
      <c r="N18" s="10">
        <f>LOOKUP(WEEKDAY(M18,2),Vorlagen!$B$1:$B$7,Vorlagen!$C$1:$C$7)</f>
        <v>0</v>
      </c>
      <c r="O18" s="13"/>
      <c r="P18" s="9">
        <f t="shared" si="5"/>
        <v>40009</v>
      </c>
      <c r="Q18" s="10">
        <f>LOOKUP(WEEKDAY(P18,2),Vorlagen!$B$1:$B$7,Vorlagen!$C$1:$C$7)</f>
        <v>0</v>
      </c>
      <c r="R18" s="11"/>
      <c r="S18" s="7">
        <f t="shared" si="6"/>
        <v>40040</v>
      </c>
      <c r="T18" s="8">
        <f>LOOKUP(WEEKDAY(S18,2),Vorlagen!$B$1:$B$7,Vorlagen!$C$1:$C$7)</f>
        <v>0</v>
      </c>
      <c r="U18" s="16"/>
    </row>
    <row r="19" spans="1:21" s="3" customFormat="1" ht="27.75" customHeight="1">
      <c r="A19" s="9">
        <f t="shared" si="0"/>
        <v>39860</v>
      </c>
      <c r="B19" s="10">
        <f>LOOKUP(WEEKDAY(A19,2),Vorlagen!$B$1:$B$7,Vorlagen!$C$1:$C$7)</f>
        <v>0</v>
      </c>
      <c r="C19" s="11"/>
      <c r="D19" s="9">
        <f t="shared" si="1"/>
        <v>39888</v>
      </c>
      <c r="E19" s="10">
        <f>LOOKUP(WEEKDAY(D19,2),Vorlagen!$B$1:$B$7,Vorlagen!$C$1:$C$7)</f>
        <v>0</v>
      </c>
      <c r="F19" s="10"/>
      <c r="G19" s="7">
        <f t="shared" si="2"/>
        <v>39919</v>
      </c>
      <c r="H19" s="8">
        <f>LOOKUP(WEEKDAY(G19,2),Vorlagen!$B$1:$B$7,Vorlagen!$C$1:$C$7)</f>
        <v>0</v>
      </c>
      <c r="I19" s="8"/>
      <c r="J19" s="12">
        <f t="shared" si="3"/>
        <v>39949</v>
      </c>
      <c r="K19" s="13">
        <f>LOOKUP(WEEKDAY(J19,2),Vorlagen!$B$1:$B$7,Vorlagen!$C$1:$C$7)</f>
        <v>0</v>
      </c>
      <c r="L19" s="13"/>
      <c r="M19" s="9">
        <f t="shared" si="4"/>
        <v>39980</v>
      </c>
      <c r="N19" s="10">
        <f>LOOKUP(WEEKDAY(M19,2),Vorlagen!$B$1:$B$7,Vorlagen!$C$1:$C$7)</f>
        <v>0</v>
      </c>
      <c r="O19" s="13"/>
      <c r="P19" s="9">
        <f t="shared" si="5"/>
        <v>40010</v>
      </c>
      <c r="Q19" s="10">
        <f>LOOKUP(WEEKDAY(P19,2),Vorlagen!$B$1:$B$7,Vorlagen!$C$1:$C$7)</f>
        <v>0</v>
      </c>
      <c r="R19" s="11"/>
      <c r="S19" s="7">
        <f t="shared" si="6"/>
        <v>40041</v>
      </c>
      <c r="T19" s="8">
        <f>LOOKUP(WEEKDAY(S19,2),Vorlagen!$B$1:$B$7,Vorlagen!$C$1:$C$7)</f>
        <v>0</v>
      </c>
      <c r="U19" s="16"/>
    </row>
    <row r="20" spans="1:21" s="3" customFormat="1" ht="27.75" customHeight="1">
      <c r="A20" s="9">
        <f t="shared" si="0"/>
        <v>39861</v>
      </c>
      <c r="B20" s="10">
        <f>LOOKUP(WEEKDAY(A20,2),Vorlagen!$B$1:$B$7,Vorlagen!$C$1:$C$7)</f>
        <v>0</v>
      </c>
      <c r="C20" s="11"/>
      <c r="D20" s="12">
        <f t="shared" si="1"/>
        <v>39889</v>
      </c>
      <c r="E20" s="13">
        <f>LOOKUP(WEEKDAY(D20,2),Vorlagen!$B$1:$B$7,Vorlagen!$C$1:$C$7)</f>
        <v>0</v>
      </c>
      <c r="F20" s="13"/>
      <c r="G20" s="7">
        <f t="shared" si="2"/>
        <v>39920</v>
      </c>
      <c r="H20" s="8">
        <f>LOOKUP(WEEKDAY(G20,2),Vorlagen!$B$1:$B$7,Vorlagen!$C$1:$C$7)</f>
        <v>0</v>
      </c>
      <c r="I20" s="8"/>
      <c r="J20" s="12">
        <f t="shared" si="3"/>
        <v>39950</v>
      </c>
      <c r="K20" s="13">
        <f>LOOKUP(WEEKDAY(J20,2),Vorlagen!$B$1:$B$7,Vorlagen!$C$1:$C$7)</f>
        <v>0</v>
      </c>
      <c r="L20" s="13"/>
      <c r="M20" s="9">
        <f t="shared" si="4"/>
        <v>39981</v>
      </c>
      <c r="N20" s="10">
        <f>LOOKUP(WEEKDAY(M20,2),Vorlagen!$B$1:$B$7,Vorlagen!$C$1:$C$7)</f>
        <v>0</v>
      </c>
      <c r="O20" s="13"/>
      <c r="P20" s="9">
        <f t="shared" si="5"/>
        <v>40011</v>
      </c>
      <c r="Q20" s="10">
        <f>LOOKUP(WEEKDAY(P20,2),Vorlagen!$B$1:$B$7,Vorlagen!$C$1:$C$7)</f>
        <v>0</v>
      </c>
      <c r="R20" s="11"/>
      <c r="S20" s="7">
        <f t="shared" si="6"/>
        <v>40042</v>
      </c>
      <c r="T20" s="8">
        <f>LOOKUP(WEEKDAY(S20,2),Vorlagen!$B$1:$B$7,Vorlagen!$C$1:$C$7)</f>
        <v>0</v>
      </c>
      <c r="U20" s="16"/>
    </row>
    <row r="21" spans="1:21" s="3" customFormat="1" ht="27.75" customHeight="1">
      <c r="A21" s="9">
        <f t="shared" si="0"/>
        <v>39862</v>
      </c>
      <c r="B21" s="10">
        <f>LOOKUP(WEEKDAY(A21,2),Vorlagen!$B$1:$B$7,Vorlagen!$C$1:$C$7)</f>
        <v>0</v>
      </c>
      <c r="C21" s="11"/>
      <c r="D21" s="12">
        <f t="shared" si="1"/>
        <v>39890</v>
      </c>
      <c r="E21" s="13">
        <f>LOOKUP(WEEKDAY(D21,2),Vorlagen!$B$1:$B$7,Vorlagen!$C$1:$C$7)</f>
        <v>0</v>
      </c>
      <c r="F21" s="13"/>
      <c r="G21" s="9">
        <f t="shared" si="2"/>
        <v>39921</v>
      </c>
      <c r="H21" s="10">
        <f>LOOKUP(WEEKDAY(G21,2),Vorlagen!$B$1:$B$7,Vorlagen!$C$1:$C$7)</f>
        <v>0</v>
      </c>
      <c r="I21" s="10"/>
      <c r="J21" s="12">
        <f t="shared" si="3"/>
        <v>39951</v>
      </c>
      <c r="K21" s="13">
        <f>LOOKUP(WEEKDAY(J21,2),Vorlagen!$B$1:$B$7,Vorlagen!$C$1:$C$7)</f>
        <v>0</v>
      </c>
      <c r="L21" s="13"/>
      <c r="M21" s="9">
        <f t="shared" si="4"/>
        <v>39982</v>
      </c>
      <c r="N21" s="10">
        <f>LOOKUP(WEEKDAY(M21,2),Vorlagen!$B$1:$B$7,Vorlagen!$C$1:$C$7)</f>
        <v>0</v>
      </c>
      <c r="O21" s="13"/>
      <c r="P21" s="9">
        <f t="shared" si="5"/>
        <v>40012</v>
      </c>
      <c r="Q21" s="10">
        <f>LOOKUP(WEEKDAY(P21,2),Vorlagen!$B$1:$B$7,Vorlagen!$C$1:$C$7)</f>
        <v>0</v>
      </c>
      <c r="R21" s="11"/>
      <c r="S21" s="7">
        <f t="shared" si="6"/>
        <v>40043</v>
      </c>
      <c r="T21" s="8">
        <f>LOOKUP(WEEKDAY(S21,2),Vorlagen!$B$1:$B$7,Vorlagen!$C$1:$C$7)</f>
        <v>0</v>
      </c>
      <c r="U21" s="16"/>
    </row>
    <row r="22" spans="1:21" s="3" customFormat="1" ht="27.75" customHeight="1">
      <c r="A22" s="9">
        <f t="shared" si="0"/>
        <v>39863</v>
      </c>
      <c r="B22" s="10">
        <f>LOOKUP(WEEKDAY(A22,2),Vorlagen!$B$1:$B$7,Vorlagen!$C$1:$C$7)</f>
        <v>0</v>
      </c>
      <c r="C22" s="14"/>
      <c r="D22" s="12">
        <f t="shared" si="1"/>
        <v>39891</v>
      </c>
      <c r="E22" s="13">
        <f>LOOKUP(WEEKDAY(D22,2),Vorlagen!$B$1:$B$7,Vorlagen!$C$1:$C$7)</f>
        <v>0</v>
      </c>
      <c r="F22" s="13"/>
      <c r="G22" s="9">
        <f t="shared" si="2"/>
        <v>39922</v>
      </c>
      <c r="H22" s="10">
        <f>LOOKUP(WEEKDAY(G22,2),Vorlagen!$B$1:$B$7,Vorlagen!$C$1:$C$7)</f>
        <v>0</v>
      </c>
      <c r="I22" s="10"/>
      <c r="J22" s="12">
        <f t="shared" si="3"/>
        <v>39952</v>
      </c>
      <c r="K22" s="13">
        <f>LOOKUP(WEEKDAY(J22,2),Vorlagen!$B$1:$B$7,Vorlagen!$C$1:$C$7)</f>
        <v>0</v>
      </c>
      <c r="L22" s="13"/>
      <c r="M22" s="9">
        <f t="shared" si="4"/>
        <v>39983</v>
      </c>
      <c r="N22" s="10">
        <f>LOOKUP(WEEKDAY(M22,2),Vorlagen!$B$1:$B$7,Vorlagen!$C$1:$C$7)</f>
        <v>0</v>
      </c>
      <c r="O22" s="13"/>
      <c r="P22" s="9">
        <f t="shared" si="5"/>
        <v>40013</v>
      </c>
      <c r="Q22" s="10">
        <f>LOOKUP(WEEKDAY(P22,2),Vorlagen!$B$1:$B$7,Vorlagen!$C$1:$C$7)</f>
        <v>0</v>
      </c>
      <c r="R22" s="11"/>
      <c r="S22" s="7">
        <f t="shared" si="6"/>
        <v>40044</v>
      </c>
      <c r="T22" s="8">
        <f>LOOKUP(WEEKDAY(S22,2),Vorlagen!$B$1:$B$7,Vorlagen!$C$1:$C$7)</f>
        <v>0</v>
      </c>
      <c r="U22" s="16"/>
    </row>
    <row r="23" spans="1:21" s="3" customFormat="1" ht="27.75" customHeight="1">
      <c r="A23" s="9">
        <f t="shared" si="0"/>
        <v>39864</v>
      </c>
      <c r="B23" s="10">
        <f>LOOKUP(WEEKDAY(A23,2),Vorlagen!$B$1:$B$7,Vorlagen!$C$1:$C$7)</f>
        <v>0</v>
      </c>
      <c r="C23" s="14"/>
      <c r="D23" s="12">
        <f t="shared" si="1"/>
        <v>39892</v>
      </c>
      <c r="E23" s="13">
        <f>LOOKUP(WEEKDAY(D23,2),Vorlagen!$B$1:$B$7,Vorlagen!$C$1:$C$7)</f>
        <v>0</v>
      </c>
      <c r="F23" s="13"/>
      <c r="G23" s="9">
        <f t="shared" si="2"/>
        <v>39923</v>
      </c>
      <c r="H23" s="10">
        <f>LOOKUP(WEEKDAY(G23,2),Vorlagen!$B$1:$B$7,Vorlagen!$C$1:$C$7)</f>
        <v>0</v>
      </c>
      <c r="I23" s="10"/>
      <c r="J23" s="12">
        <f t="shared" si="3"/>
        <v>39953</v>
      </c>
      <c r="K23" s="13">
        <f>LOOKUP(WEEKDAY(J23,2),Vorlagen!$B$1:$B$7,Vorlagen!$C$1:$C$7)</f>
        <v>0</v>
      </c>
      <c r="L23" s="13"/>
      <c r="M23" s="9">
        <f t="shared" si="4"/>
        <v>39984</v>
      </c>
      <c r="N23" s="10">
        <f>LOOKUP(WEEKDAY(M23,2),Vorlagen!$B$1:$B$7,Vorlagen!$C$1:$C$7)</f>
        <v>0</v>
      </c>
      <c r="O23" s="13"/>
      <c r="P23" s="9">
        <f t="shared" si="5"/>
        <v>40014</v>
      </c>
      <c r="Q23" s="10">
        <f>LOOKUP(WEEKDAY(P23,2),Vorlagen!$B$1:$B$7,Vorlagen!$C$1:$C$7)</f>
        <v>0</v>
      </c>
      <c r="R23" s="11"/>
      <c r="S23" s="7">
        <f t="shared" si="6"/>
        <v>40045</v>
      </c>
      <c r="T23" s="8">
        <f>LOOKUP(WEEKDAY(S23,2),Vorlagen!$B$1:$B$7,Vorlagen!$C$1:$C$7)</f>
        <v>0</v>
      </c>
      <c r="U23" s="16"/>
    </row>
    <row r="24" spans="1:21" s="3" customFormat="1" ht="27.75" customHeight="1">
      <c r="A24" s="9">
        <f t="shared" si="0"/>
        <v>39865</v>
      </c>
      <c r="B24" s="10">
        <f>LOOKUP(WEEKDAY(A24,2),Vorlagen!$B$1:$B$7,Vorlagen!$C$1:$C$7)</f>
        <v>0</v>
      </c>
      <c r="C24" s="14"/>
      <c r="D24" s="12">
        <f t="shared" si="1"/>
        <v>39893</v>
      </c>
      <c r="E24" s="13">
        <f>LOOKUP(WEEKDAY(D24,2),Vorlagen!$B$1:$B$7,Vorlagen!$C$1:$C$7)</f>
        <v>0</v>
      </c>
      <c r="F24" s="13"/>
      <c r="G24" s="9">
        <f t="shared" si="2"/>
        <v>39924</v>
      </c>
      <c r="H24" s="10">
        <f>LOOKUP(WEEKDAY(G24,2),Vorlagen!$B$1:$B$7,Vorlagen!$C$1:$C$7)</f>
        <v>0</v>
      </c>
      <c r="I24" s="10"/>
      <c r="J24" s="7">
        <f t="shared" si="3"/>
        <v>39954</v>
      </c>
      <c r="K24" s="8">
        <f>LOOKUP(WEEKDAY(J24,2),Vorlagen!$B$1:$B$7,Vorlagen!$C$1:$C$7)</f>
        <v>0</v>
      </c>
      <c r="L24" s="8"/>
      <c r="M24" s="9">
        <f t="shared" si="4"/>
        <v>39985</v>
      </c>
      <c r="N24" s="10">
        <f>LOOKUP(WEEKDAY(M24,2),Vorlagen!$B$1:$B$7,Vorlagen!$C$1:$C$7)</f>
        <v>0</v>
      </c>
      <c r="O24" s="13"/>
      <c r="P24" s="9">
        <f t="shared" si="5"/>
        <v>40015</v>
      </c>
      <c r="Q24" s="10">
        <f>LOOKUP(WEEKDAY(P24,2),Vorlagen!$B$1:$B$7,Vorlagen!$C$1:$C$7)</f>
        <v>0</v>
      </c>
      <c r="R24" s="11"/>
      <c r="S24" s="7">
        <f t="shared" si="6"/>
        <v>40046</v>
      </c>
      <c r="T24" s="8">
        <f>LOOKUP(WEEKDAY(S24,2),Vorlagen!$B$1:$B$7,Vorlagen!$C$1:$C$7)</f>
        <v>0</v>
      </c>
      <c r="U24" s="16"/>
    </row>
    <row r="25" spans="1:21" s="3" customFormat="1" ht="27.75" customHeight="1">
      <c r="A25" s="9">
        <f t="shared" si="0"/>
        <v>39866</v>
      </c>
      <c r="B25" s="10">
        <f>LOOKUP(WEEKDAY(A25,2),Vorlagen!$B$1:$B$7,Vorlagen!$C$1:$C$7)</f>
        <v>0</v>
      </c>
      <c r="C25" s="14"/>
      <c r="D25" s="7">
        <f t="shared" si="1"/>
        <v>39894</v>
      </c>
      <c r="E25" s="8">
        <f>LOOKUP(WEEKDAY(D25,2),Vorlagen!$B$1:$B$7,Vorlagen!$C$1:$C$7)</f>
        <v>0</v>
      </c>
      <c r="F25" s="8"/>
      <c r="G25" s="9">
        <f t="shared" si="2"/>
        <v>39925</v>
      </c>
      <c r="H25" s="10">
        <f>LOOKUP(WEEKDAY(G25,2),Vorlagen!$B$1:$B$7,Vorlagen!$C$1:$C$7)</f>
        <v>0</v>
      </c>
      <c r="I25" s="10"/>
      <c r="J25" s="12">
        <f t="shared" si="3"/>
        <v>39955</v>
      </c>
      <c r="K25" s="13">
        <f>LOOKUP(WEEKDAY(J25,2),Vorlagen!$B$1:$B$7,Vorlagen!$C$1:$C$7)</f>
        <v>0</v>
      </c>
      <c r="L25" s="13"/>
      <c r="M25" s="9">
        <f t="shared" si="4"/>
        <v>39986</v>
      </c>
      <c r="N25" s="10">
        <f>LOOKUP(WEEKDAY(M25,2),Vorlagen!$B$1:$B$7,Vorlagen!$C$1:$C$7)</f>
        <v>0</v>
      </c>
      <c r="O25" s="13"/>
      <c r="P25" s="9">
        <f t="shared" si="5"/>
        <v>40016</v>
      </c>
      <c r="Q25" s="10">
        <f>LOOKUP(WEEKDAY(P25,2),Vorlagen!$B$1:$B$7,Vorlagen!$C$1:$C$7)</f>
        <v>0</v>
      </c>
      <c r="R25" s="11"/>
      <c r="S25" s="7">
        <f t="shared" si="6"/>
        <v>40047</v>
      </c>
      <c r="T25" s="8">
        <f>LOOKUP(WEEKDAY(S25,2),Vorlagen!$B$1:$B$7,Vorlagen!$C$1:$C$7)</f>
        <v>0</v>
      </c>
      <c r="U25" s="16"/>
    </row>
    <row r="26" spans="1:21" s="3" customFormat="1" ht="27.75" customHeight="1">
      <c r="A26" s="7">
        <f t="shared" si="0"/>
        <v>39867</v>
      </c>
      <c r="B26" s="8">
        <f>LOOKUP(WEEKDAY(A26,2),Vorlagen!$B$1:$B$7,Vorlagen!$C$1:$C$7)</f>
        <v>0</v>
      </c>
      <c r="C26" s="16"/>
      <c r="D26" s="12">
        <f t="shared" si="1"/>
        <v>39895</v>
      </c>
      <c r="E26" s="13">
        <f>LOOKUP(WEEKDAY(D26,2),Vorlagen!$B$1:$B$7,Vorlagen!$C$1:$C$7)</f>
        <v>0</v>
      </c>
      <c r="F26" s="13"/>
      <c r="G26" s="9">
        <f t="shared" si="2"/>
        <v>39926</v>
      </c>
      <c r="H26" s="10">
        <f>LOOKUP(WEEKDAY(G26,2),Vorlagen!$B$1:$B$7,Vorlagen!$C$1:$C$7)</f>
        <v>0</v>
      </c>
      <c r="I26" s="10"/>
      <c r="J26" s="12">
        <f t="shared" si="3"/>
        <v>39956</v>
      </c>
      <c r="K26" s="13">
        <f>LOOKUP(WEEKDAY(J26,2),Vorlagen!$B$1:$B$7,Vorlagen!$C$1:$C$7)</f>
        <v>0</v>
      </c>
      <c r="L26" s="13"/>
      <c r="M26" s="9">
        <f t="shared" si="4"/>
        <v>39987</v>
      </c>
      <c r="N26" s="10">
        <f>LOOKUP(WEEKDAY(M26,2),Vorlagen!$B$1:$B$7,Vorlagen!$C$1:$C$7)</f>
        <v>0</v>
      </c>
      <c r="O26" s="13"/>
      <c r="P26" s="9">
        <f t="shared" si="5"/>
        <v>40017</v>
      </c>
      <c r="Q26" s="10">
        <f>LOOKUP(WEEKDAY(P26,2),Vorlagen!$B$1:$B$7,Vorlagen!$C$1:$C$7)</f>
        <v>0</v>
      </c>
      <c r="R26" s="11"/>
      <c r="S26" s="7">
        <f t="shared" si="6"/>
        <v>40048</v>
      </c>
      <c r="T26" s="8">
        <f>LOOKUP(WEEKDAY(S26,2),Vorlagen!$B$1:$B$7,Vorlagen!$C$1:$C$7)</f>
        <v>0</v>
      </c>
      <c r="U26" s="16"/>
    </row>
    <row r="27" spans="1:21" s="3" customFormat="1" ht="27.75" customHeight="1">
      <c r="A27" s="7">
        <f t="shared" si="0"/>
        <v>39868</v>
      </c>
      <c r="B27" s="8">
        <f>LOOKUP(WEEKDAY(A27,2),Vorlagen!$B$1:$B$7,Vorlagen!$C$1:$C$7)</f>
        <v>0</v>
      </c>
      <c r="C27" s="16"/>
      <c r="D27" s="12">
        <f t="shared" si="1"/>
        <v>39896</v>
      </c>
      <c r="E27" s="13">
        <f>LOOKUP(WEEKDAY(D27,2),Vorlagen!$B$1:$B$7,Vorlagen!$C$1:$C$7)</f>
        <v>0</v>
      </c>
      <c r="F27" s="13"/>
      <c r="G27" s="9">
        <f t="shared" si="2"/>
        <v>39927</v>
      </c>
      <c r="H27" s="10">
        <f>LOOKUP(WEEKDAY(G27,2),Vorlagen!$B$1:$B$7,Vorlagen!$C$1:$C$7)</f>
        <v>0</v>
      </c>
      <c r="I27" s="10"/>
      <c r="J27" s="12">
        <f t="shared" si="3"/>
        <v>39957</v>
      </c>
      <c r="K27" s="13">
        <f>LOOKUP(WEEKDAY(J27,2),Vorlagen!$B$1:$B$7,Vorlagen!$C$1:$C$7)</f>
        <v>0</v>
      </c>
      <c r="L27" s="13"/>
      <c r="M27" s="9">
        <f t="shared" si="4"/>
        <v>39988</v>
      </c>
      <c r="N27" s="10">
        <f>LOOKUP(WEEKDAY(M27,2),Vorlagen!$B$1:$B$7,Vorlagen!$C$1:$C$7)</f>
        <v>0</v>
      </c>
      <c r="O27" s="13"/>
      <c r="P27" s="9">
        <f t="shared" si="5"/>
        <v>40018</v>
      </c>
      <c r="Q27" s="10">
        <f>LOOKUP(WEEKDAY(P27,2),Vorlagen!$B$1:$B$7,Vorlagen!$C$1:$C$7)</f>
        <v>0</v>
      </c>
      <c r="R27" s="11"/>
      <c r="S27" s="7">
        <f t="shared" si="6"/>
        <v>40049</v>
      </c>
      <c r="T27" s="8">
        <f>LOOKUP(WEEKDAY(S27,2),Vorlagen!$B$1:$B$7,Vorlagen!$C$1:$C$7)</f>
        <v>0</v>
      </c>
      <c r="U27" s="16"/>
    </row>
    <row r="28" spans="1:21" s="3" customFormat="1" ht="27.75" customHeight="1">
      <c r="A28" s="7">
        <f t="shared" si="0"/>
        <v>39869</v>
      </c>
      <c r="B28" s="8">
        <f>LOOKUP(WEEKDAY(A28,2),Vorlagen!$B$1:$B$7,Vorlagen!$C$1:$C$7)</f>
        <v>0</v>
      </c>
      <c r="C28" s="16"/>
      <c r="D28" s="12">
        <f t="shared" si="1"/>
        <v>39897</v>
      </c>
      <c r="E28" s="13">
        <f>LOOKUP(WEEKDAY(D28,2),Vorlagen!$B$1:$B$7,Vorlagen!$C$1:$C$7)</f>
        <v>0</v>
      </c>
      <c r="F28" s="13"/>
      <c r="G28" s="9">
        <f t="shared" si="2"/>
        <v>39928</v>
      </c>
      <c r="H28" s="10">
        <f>LOOKUP(WEEKDAY(G28,2),Vorlagen!$B$1:$B$7,Vorlagen!$C$1:$C$7)</f>
        <v>0</v>
      </c>
      <c r="I28" s="10"/>
      <c r="J28" s="12">
        <f t="shared" si="3"/>
        <v>39958</v>
      </c>
      <c r="K28" s="13">
        <f>LOOKUP(WEEKDAY(J28,2),Vorlagen!$B$1:$B$7,Vorlagen!$C$1:$C$7)</f>
        <v>0</v>
      </c>
      <c r="L28" s="13"/>
      <c r="M28" s="9">
        <f t="shared" si="4"/>
        <v>39989</v>
      </c>
      <c r="N28" s="10">
        <f>LOOKUP(WEEKDAY(M28,2),Vorlagen!$B$1:$B$7,Vorlagen!$C$1:$C$7)</f>
        <v>0</v>
      </c>
      <c r="O28" s="13"/>
      <c r="P28" s="9">
        <f t="shared" si="5"/>
        <v>40019</v>
      </c>
      <c r="Q28" s="10">
        <f>LOOKUP(WEEKDAY(P28,2),Vorlagen!$B$1:$B$7,Vorlagen!$C$1:$C$7)</f>
        <v>0</v>
      </c>
      <c r="R28" s="11"/>
      <c r="S28" s="7">
        <f t="shared" si="6"/>
        <v>40050</v>
      </c>
      <c r="T28" s="8">
        <f>LOOKUP(WEEKDAY(S28,2),Vorlagen!$B$1:$B$7,Vorlagen!$C$1:$C$7)</f>
        <v>0</v>
      </c>
      <c r="U28" s="16"/>
    </row>
    <row r="29" spans="1:21" s="3" customFormat="1" ht="27.75" customHeight="1">
      <c r="A29" s="7">
        <f t="shared" si="0"/>
        <v>39870</v>
      </c>
      <c r="B29" s="8">
        <f>LOOKUP(WEEKDAY(A29,2),Vorlagen!$B$1:$B$7,Vorlagen!$C$1:$C$7)</f>
        <v>0</v>
      </c>
      <c r="C29" s="16"/>
      <c r="D29" s="12">
        <f t="shared" si="1"/>
        <v>39898</v>
      </c>
      <c r="E29" s="13">
        <f>LOOKUP(WEEKDAY(D29,2),Vorlagen!$B$1:$B$7,Vorlagen!$C$1:$C$7)</f>
        <v>0</v>
      </c>
      <c r="F29" s="13"/>
      <c r="G29" s="9">
        <f t="shared" si="2"/>
        <v>39929</v>
      </c>
      <c r="H29" s="10">
        <f>LOOKUP(WEEKDAY(G29,2),Vorlagen!$B$1:$B$7,Vorlagen!$C$1:$C$7)</f>
        <v>0</v>
      </c>
      <c r="I29" s="10"/>
      <c r="J29" s="9">
        <f t="shared" si="3"/>
        <v>39959</v>
      </c>
      <c r="K29" s="10">
        <f>LOOKUP(WEEKDAY(J29,2),Vorlagen!$B$1:$B$7,Vorlagen!$C$1:$C$7)</f>
        <v>0</v>
      </c>
      <c r="L29" s="13"/>
      <c r="M29" s="9">
        <f t="shared" si="4"/>
        <v>39990</v>
      </c>
      <c r="N29" s="10">
        <f>LOOKUP(WEEKDAY(M29,2),Vorlagen!$B$1:$B$7,Vorlagen!$C$1:$C$7)</f>
        <v>0</v>
      </c>
      <c r="O29" s="13"/>
      <c r="P29" s="9">
        <f t="shared" si="5"/>
        <v>40020</v>
      </c>
      <c r="Q29" s="10">
        <f>LOOKUP(WEEKDAY(P29,2),Vorlagen!$B$1:$B$7,Vorlagen!$C$1:$C$7)</f>
        <v>0</v>
      </c>
      <c r="R29" s="11"/>
      <c r="S29" s="7">
        <f t="shared" si="6"/>
        <v>40051</v>
      </c>
      <c r="T29" s="8">
        <f>LOOKUP(WEEKDAY(S29,2),Vorlagen!$B$1:$B$7,Vorlagen!$C$1:$C$7)</f>
        <v>0</v>
      </c>
      <c r="U29" s="16"/>
    </row>
    <row r="30" spans="1:21" s="3" customFormat="1" ht="27.75" customHeight="1">
      <c r="A30" s="7">
        <f t="shared" si="0"/>
        <v>39871</v>
      </c>
      <c r="B30" s="8">
        <f>LOOKUP(WEEKDAY(A30,2),Vorlagen!$B$1:$B$7,Vorlagen!$C$1:$C$7)</f>
        <v>0</v>
      </c>
      <c r="C30" s="16"/>
      <c r="D30" s="12">
        <f t="shared" si="1"/>
        <v>39899</v>
      </c>
      <c r="E30" s="13">
        <f>LOOKUP(WEEKDAY(D30,2),Vorlagen!$B$1:$B$7,Vorlagen!$C$1:$C$7)</f>
        <v>0</v>
      </c>
      <c r="F30" s="13"/>
      <c r="G30" s="9">
        <f t="shared" si="2"/>
        <v>39930</v>
      </c>
      <c r="H30" s="10">
        <f>LOOKUP(WEEKDAY(G30,2),Vorlagen!$B$1:$B$7,Vorlagen!$C$1:$C$7)</f>
        <v>0</v>
      </c>
      <c r="I30" s="10"/>
      <c r="J30" s="9">
        <f t="shared" si="3"/>
        <v>39960</v>
      </c>
      <c r="K30" s="10">
        <f>LOOKUP(WEEKDAY(J30,2),Vorlagen!$B$1:$B$7,Vorlagen!$C$1:$C$7)</f>
        <v>0</v>
      </c>
      <c r="L30" s="13"/>
      <c r="M30" s="9">
        <f t="shared" si="4"/>
        <v>39991</v>
      </c>
      <c r="N30" s="10">
        <f>LOOKUP(WEEKDAY(M30,2),Vorlagen!$B$1:$B$7,Vorlagen!$C$1:$C$7)</f>
        <v>0</v>
      </c>
      <c r="O30" s="13"/>
      <c r="P30" s="9">
        <f t="shared" si="5"/>
        <v>40021</v>
      </c>
      <c r="Q30" s="10">
        <f>LOOKUP(WEEKDAY(P30,2),Vorlagen!$B$1:$B$7,Vorlagen!$C$1:$C$7)</f>
        <v>0</v>
      </c>
      <c r="R30" s="11"/>
      <c r="S30" s="7">
        <f t="shared" si="6"/>
        <v>40052</v>
      </c>
      <c r="T30" s="8">
        <f>LOOKUP(WEEKDAY(S30,2),Vorlagen!$B$1:$B$7,Vorlagen!$C$1:$C$7)</f>
        <v>0</v>
      </c>
      <c r="U30" s="16"/>
    </row>
    <row r="31" spans="1:21" s="3" customFormat="1" ht="27.75" customHeight="1">
      <c r="A31" s="9">
        <f t="shared" si="0"/>
        <v>39872</v>
      </c>
      <c r="B31" s="10">
        <f>LOOKUP(WEEKDAY(A31,2),Vorlagen!$B$1:$B$7,Vorlagen!$C$1:$C$7)</f>
        <v>0</v>
      </c>
      <c r="C31" s="11"/>
      <c r="D31" s="12">
        <f t="shared" si="1"/>
        <v>39900</v>
      </c>
      <c r="E31" s="13">
        <f>LOOKUP(WEEKDAY(D31,2),Vorlagen!$B$1:$B$7,Vorlagen!$C$1:$C$7)</f>
        <v>0</v>
      </c>
      <c r="F31" s="13"/>
      <c r="G31" s="9">
        <f t="shared" si="2"/>
        <v>39931</v>
      </c>
      <c r="H31" s="10">
        <f>LOOKUP(WEEKDAY(G31,2),Vorlagen!$B$1:$B$7,Vorlagen!$C$1:$C$7)</f>
        <v>0</v>
      </c>
      <c r="I31" s="10"/>
      <c r="J31" s="12">
        <f t="shared" si="3"/>
        <v>39961</v>
      </c>
      <c r="K31" s="13">
        <f>LOOKUP(WEEKDAY(J31,2),Vorlagen!$B$1:$B$7,Vorlagen!$C$1:$C$7)</f>
        <v>0</v>
      </c>
      <c r="L31" s="13"/>
      <c r="M31" s="9">
        <f t="shared" si="4"/>
        <v>39992</v>
      </c>
      <c r="N31" s="10">
        <f>LOOKUP(WEEKDAY(M31,2),Vorlagen!$B$1:$B$7,Vorlagen!$C$1:$C$7)</f>
        <v>0</v>
      </c>
      <c r="O31" s="13"/>
      <c r="P31" s="9">
        <f t="shared" si="5"/>
        <v>40022</v>
      </c>
      <c r="Q31" s="10">
        <f>LOOKUP(WEEKDAY(P31,2),Vorlagen!$B$1:$B$7,Vorlagen!$C$1:$C$7)</f>
        <v>0</v>
      </c>
      <c r="R31" s="11"/>
      <c r="S31" s="7">
        <f t="shared" si="6"/>
        <v>40053</v>
      </c>
      <c r="T31" s="8">
        <f>LOOKUP(WEEKDAY(S31,2),Vorlagen!$B$1:$B$7,Vorlagen!$C$1:$C$7)</f>
        <v>0</v>
      </c>
      <c r="U31" s="16"/>
    </row>
    <row r="32" spans="1:21" s="3" customFormat="1" ht="27.75" customHeight="1">
      <c r="A32" s="12"/>
      <c r="B32" s="13"/>
      <c r="C32" s="14"/>
      <c r="D32" s="7">
        <f t="shared" si="1"/>
        <v>39901</v>
      </c>
      <c r="E32" s="8">
        <f>LOOKUP(WEEKDAY(D32,2),Vorlagen!$B$1:$B$7,Vorlagen!$C$1:$C$7)</f>
        <v>0</v>
      </c>
      <c r="F32" s="8"/>
      <c r="G32" s="9">
        <f t="shared" si="2"/>
        <v>39932</v>
      </c>
      <c r="H32" s="10">
        <f>LOOKUP(WEEKDAY(G32,2),Vorlagen!$B$1:$B$7,Vorlagen!$C$1:$C$7)</f>
        <v>0</v>
      </c>
      <c r="I32" s="10"/>
      <c r="J32" s="12">
        <f t="shared" si="3"/>
        <v>39962</v>
      </c>
      <c r="K32" s="13">
        <f>LOOKUP(WEEKDAY(J32,2),Vorlagen!$B$1:$B$7,Vorlagen!$C$1:$C$7)</f>
        <v>0</v>
      </c>
      <c r="L32" s="13"/>
      <c r="M32" s="9">
        <f t="shared" si="4"/>
        <v>39993</v>
      </c>
      <c r="N32" s="10">
        <f>LOOKUP(WEEKDAY(M32,2),Vorlagen!$B$1:$B$7,Vorlagen!$C$1:$C$7)</f>
        <v>0</v>
      </c>
      <c r="O32" s="13"/>
      <c r="P32" s="9">
        <f t="shared" si="5"/>
        <v>40023</v>
      </c>
      <c r="Q32" s="10">
        <f>LOOKUP(WEEKDAY(P32,2),Vorlagen!$B$1:$B$7,Vorlagen!$C$1:$C$7)</f>
        <v>0</v>
      </c>
      <c r="R32" s="11"/>
      <c r="S32" s="7">
        <f t="shared" si="6"/>
        <v>40054</v>
      </c>
      <c r="T32" s="8">
        <f>LOOKUP(WEEKDAY(S32,2),Vorlagen!$B$1:$B$7,Vorlagen!$C$1:$C$7)</f>
        <v>0</v>
      </c>
      <c r="U32" s="16"/>
    </row>
    <row r="33" spans="1:21" s="3" customFormat="1" ht="27.75" customHeight="1">
      <c r="A33" s="9"/>
      <c r="B33" s="10"/>
      <c r="C33" s="19"/>
      <c r="D33" s="12">
        <f t="shared" si="1"/>
        <v>39902</v>
      </c>
      <c r="E33" s="13">
        <f>LOOKUP(WEEKDAY(D33,2),Vorlagen!$B$1:$B$7,Vorlagen!$C$1:$C$7)</f>
        <v>0</v>
      </c>
      <c r="F33" s="13"/>
      <c r="G33" s="9">
        <f t="shared" si="2"/>
        <v>39933</v>
      </c>
      <c r="H33" s="10">
        <f>LOOKUP(WEEKDAY(G33,2),Vorlagen!$B$1:$B$7,Vorlagen!$C$1:$C$7)</f>
        <v>0</v>
      </c>
      <c r="I33" s="10"/>
      <c r="J33" s="12">
        <f t="shared" si="3"/>
        <v>39963</v>
      </c>
      <c r="K33" s="13">
        <f>LOOKUP(WEEKDAY(J33,2),Vorlagen!$B$1:$B$7,Vorlagen!$C$1:$C$7)</f>
        <v>0</v>
      </c>
      <c r="L33" s="13"/>
      <c r="M33" s="9">
        <f t="shared" si="4"/>
        <v>39994</v>
      </c>
      <c r="N33" s="10">
        <f>LOOKUP(WEEKDAY(M33,2),Vorlagen!$B$1:$B$7,Vorlagen!$C$1:$C$7)</f>
        <v>0</v>
      </c>
      <c r="O33" s="13"/>
      <c r="P33" s="12">
        <f t="shared" si="5"/>
        <v>40024</v>
      </c>
      <c r="Q33" s="13">
        <f>LOOKUP(WEEKDAY(P33,2),Vorlagen!$B$1:$B$7,Vorlagen!$C$1:$C$7)</f>
        <v>0</v>
      </c>
      <c r="R33" s="14"/>
      <c r="S33" s="7">
        <f t="shared" si="6"/>
        <v>40055</v>
      </c>
      <c r="T33" s="8">
        <f>LOOKUP(WEEKDAY(S33,2),Vorlagen!$B$1:$B$7,Vorlagen!$C$1:$C$7)</f>
        <v>0</v>
      </c>
      <c r="U33" s="16"/>
    </row>
    <row r="34" spans="1:21" s="3" customFormat="1" ht="27.75" customHeight="1">
      <c r="A34" s="9"/>
      <c r="B34" s="10"/>
      <c r="C34" s="19"/>
      <c r="D34" s="9">
        <f t="shared" si="1"/>
        <v>39903</v>
      </c>
      <c r="E34" s="10">
        <f>LOOKUP(WEEKDAY(D34,2),Vorlagen!$B$1:$B$7,Vorlagen!$C$1:$C$7)</f>
        <v>0</v>
      </c>
      <c r="F34" s="10"/>
      <c r="G34" s="18"/>
      <c r="H34" s="15"/>
      <c r="I34" s="19"/>
      <c r="J34" s="12">
        <f t="shared" si="3"/>
        <v>39964</v>
      </c>
      <c r="K34" s="13">
        <f>LOOKUP(WEEKDAY(J34,2),Vorlagen!$B$1:$B$7,Vorlagen!$C$1:$C$7)</f>
        <v>0</v>
      </c>
      <c r="L34" s="13"/>
      <c r="M34" s="9"/>
      <c r="N34" s="10"/>
      <c r="O34" s="13"/>
      <c r="P34" s="12">
        <f t="shared" si="5"/>
        <v>40025</v>
      </c>
      <c r="Q34" s="13">
        <f>LOOKUP(WEEKDAY(P34,2),Vorlagen!$B$1:$B$7,Vorlagen!$C$1:$C$7)</f>
        <v>0</v>
      </c>
      <c r="R34" s="14"/>
      <c r="S34" s="7">
        <f t="shared" si="6"/>
        <v>40056</v>
      </c>
      <c r="T34" s="8">
        <f>LOOKUP(WEEKDAY(S34,2),Vorlagen!$B$1:$B$7,Vorlagen!$C$1:$C$7)</f>
        <v>0</v>
      </c>
      <c r="U34" s="16"/>
    </row>
    <row r="35" spans="1:21" ht="12.75">
      <c r="A35" s="25" t="s">
        <v>2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</sheetData>
  <mergeCells count="9">
    <mergeCell ref="A1:U1"/>
    <mergeCell ref="A3:C3"/>
    <mergeCell ref="D3:F3"/>
    <mergeCell ref="G3:I3"/>
    <mergeCell ref="J3:L3"/>
    <mergeCell ref="M3:O3"/>
    <mergeCell ref="P3:R3"/>
    <mergeCell ref="S3:U3"/>
    <mergeCell ref="A35:U35"/>
  </mergeCells>
  <conditionalFormatting sqref="C4:C31 F4:F34 I4:I33 L4:L34 O4:O33 R4:R34 U4:U34">
    <cfRule type="expression" priority="1" dxfId="0" stopIfTrue="1">
      <formula>OR(WEEKDAY(A4,2)=6,WEEKDAY(A4,2)=7)</formula>
    </cfRule>
  </conditionalFormatting>
  <conditionalFormatting sqref="B4:B31 E4:E34 H4:H33 K4:K34 N4:N33 Q4:Q34 T4:T34">
    <cfRule type="expression" priority="2" dxfId="0" stopIfTrue="1">
      <formula>OR(WEEKDAY(A4,2)=6,WEEKDAY(A4,2)=7)</formula>
    </cfRule>
  </conditionalFormatting>
  <conditionalFormatting sqref="A4:A31 D4:D34 G4:G33 J4:J34 M4:M33 P4:P34 S4:S34">
    <cfRule type="expression" priority="3" dxfId="0" stopIfTrue="1">
      <formula>OR(WEEKDAY(A4,2)=6,WEEKDAY(A4,2)=7)</formula>
    </cfRule>
  </conditionalFormatting>
  <printOptions/>
  <pageMargins left="0.5902777777777778" right="0.5902777777777778" top="0.47222222222222227" bottom="0.39375" header="0.5118055555555556" footer="0.5118055555555556"/>
  <pageSetup horizontalDpi="300" verticalDpi="300" orientation="portrait" paperSize="9" scale="8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5"/>
  <sheetViews>
    <sheetView workbookViewId="0" topLeftCell="D16">
      <selection activeCell="I25" sqref="I25"/>
    </sheetView>
  </sheetViews>
  <sheetFormatPr defaultColWidth="11.421875" defaultRowHeight="12.75"/>
  <cols>
    <col min="1" max="1" width="0" style="1" hidden="1" customWidth="1"/>
    <col min="2" max="3" width="0" style="0" hidden="1" customWidth="1"/>
    <col min="4" max="4" width="4.140625" style="1" customWidth="1"/>
    <col min="5" max="5" width="4.140625" style="0" customWidth="1"/>
    <col min="6" max="6" width="14.421875" style="0" customWidth="1"/>
    <col min="7" max="7" width="4.140625" style="1" customWidth="1"/>
    <col min="8" max="8" width="4.140625" style="0" customWidth="1"/>
    <col min="9" max="9" width="14.421875" style="0" customWidth="1"/>
    <col min="10" max="10" width="4.140625" style="1" customWidth="1"/>
    <col min="11" max="11" width="4.140625" style="0" customWidth="1"/>
    <col min="12" max="12" width="14.421875" style="0" customWidth="1"/>
    <col min="13" max="14" width="4.140625" style="0" customWidth="1"/>
    <col min="15" max="15" width="14.421875" style="0" customWidth="1"/>
    <col min="16" max="17" width="4.140625" style="0" customWidth="1"/>
    <col min="18" max="18" width="14.421875" style="0" customWidth="1"/>
  </cols>
  <sheetData>
    <row r="1" spans="1:18" s="3" customFormat="1" ht="18" customHeight="1">
      <c r="A1"/>
      <c r="B1" s="2"/>
      <c r="C1" s="2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0" s="3" customFormat="1" ht="12.75">
      <c r="A2" s="4"/>
      <c r="D2" s="4"/>
      <c r="G2" s="4"/>
      <c r="J2" s="4"/>
    </row>
    <row r="3" spans="1:18" s="6" customFormat="1" ht="15" customHeight="1">
      <c r="A3" s="5">
        <v>38961</v>
      </c>
      <c r="B3" s="5"/>
      <c r="C3" s="5"/>
      <c r="D3" s="5">
        <f>A3+30</f>
        <v>38991</v>
      </c>
      <c r="E3" s="5"/>
      <c r="F3" s="5"/>
      <c r="G3" s="5">
        <f>D3+31</f>
        <v>39022</v>
      </c>
      <c r="H3" s="5"/>
      <c r="I3" s="5"/>
      <c r="J3" s="5">
        <f>G3+30</f>
        <v>39052</v>
      </c>
      <c r="K3" s="5"/>
      <c r="L3" s="5"/>
      <c r="M3" s="5">
        <f>J3+31</f>
        <v>39083</v>
      </c>
      <c r="N3" s="5"/>
      <c r="O3" s="5"/>
      <c r="P3" s="5">
        <f>M3+31</f>
        <v>39114</v>
      </c>
      <c r="Q3" s="5"/>
      <c r="R3" s="5"/>
    </row>
    <row r="4" spans="1:18" s="3" customFormat="1" ht="27.75" customHeight="1">
      <c r="A4" s="7">
        <v>39326</v>
      </c>
      <c r="B4" s="8">
        <f>LOOKUP(WEEKDAY(A4,2),Vorlagen!$B$1:$B$7,Vorlagen!$C$1:$C$7)</f>
        <v>0</v>
      </c>
      <c r="C4" s="8"/>
      <c r="D4" s="9">
        <v>39722</v>
      </c>
      <c r="E4" s="10" t="str">
        <f>LOOKUP(WEEKDAY(D4,2),Vorlagen!$B$1:$B$7,Vorlagen!$C$1:$C$7)</f>
        <v>Mi</v>
      </c>
      <c r="F4" s="10"/>
      <c r="G4" s="7">
        <f>D4+31</f>
        <v>39753</v>
      </c>
      <c r="H4" s="8" t="str">
        <f>LOOKUP(WEEKDAY(G4,2),Vorlagen!$B$1:$B$7,Vorlagen!$C$1:$C$7)</f>
        <v>Sa</v>
      </c>
      <c r="I4" s="8"/>
      <c r="J4" s="9">
        <f>G4+30</f>
        <v>39783</v>
      </c>
      <c r="K4" s="10" t="str">
        <f>LOOKUP(WEEKDAY(J4,2),Vorlagen!$B$1:$B$7,Vorlagen!$C$1:$C$7)</f>
        <v>Mo</v>
      </c>
      <c r="L4" s="10"/>
      <c r="M4" s="7">
        <f>J4+31</f>
        <v>39814</v>
      </c>
      <c r="N4" s="8" t="str">
        <f>LOOKUP(WEEKDAY(M4,2),Vorlagen!$B$1:$B$7,Vorlagen!$C$1:$C$7)</f>
        <v>Do</v>
      </c>
      <c r="O4" s="8"/>
      <c r="P4" s="9">
        <f>M4+31</f>
        <v>39845</v>
      </c>
      <c r="Q4" s="10" t="str">
        <f>LOOKUP(WEEKDAY(P4,2),Vorlagen!$B$1:$B$7,Vorlagen!$C$1:$C$7)</f>
        <v>So</v>
      </c>
      <c r="R4" s="11"/>
    </row>
    <row r="5" spans="1:18" s="3" customFormat="1" ht="27.75" customHeight="1">
      <c r="A5" s="7">
        <f aca="true" t="shared" si="0" ref="A5:A33">A4+1</f>
        <v>39327</v>
      </c>
      <c r="B5" s="8">
        <f>LOOKUP(WEEKDAY(A5,2),Vorlagen!$B$1:$B$7,Vorlagen!$C$1:$C$7)</f>
        <v>0</v>
      </c>
      <c r="C5" s="8"/>
      <c r="D5" s="9">
        <f aca="true" t="shared" si="1" ref="D5:D34">D4+1</f>
        <v>39723</v>
      </c>
      <c r="E5" s="10" t="str">
        <f>LOOKUP(WEEKDAY(D5,2),Vorlagen!$B$1:$B$7,Vorlagen!$C$1:$C$7)</f>
        <v>Do</v>
      </c>
      <c r="F5" s="10"/>
      <c r="G5" s="7">
        <f aca="true" t="shared" si="2" ref="G5:G33">G4+1</f>
        <v>39754</v>
      </c>
      <c r="H5" s="8" t="str">
        <f>LOOKUP(WEEKDAY(G5,2),Vorlagen!$B$1:$B$7,Vorlagen!$C$1:$C$7)</f>
        <v>So</v>
      </c>
      <c r="I5" s="8"/>
      <c r="J5" s="9">
        <f aca="true" t="shared" si="3" ref="J5:J34">J4+1</f>
        <v>39784</v>
      </c>
      <c r="K5" s="10" t="str">
        <f>LOOKUP(WEEKDAY(J5,2),Vorlagen!$B$1:$B$7,Vorlagen!$C$1:$C$7)</f>
        <v>Di</v>
      </c>
      <c r="L5" s="10"/>
      <c r="M5" s="7">
        <f aca="true" t="shared" si="4" ref="M5:M34">M4+1</f>
        <v>39815</v>
      </c>
      <c r="N5" s="8" t="str">
        <f>LOOKUP(WEEKDAY(M5,2),Vorlagen!$B$1:$B$7,Vorlagen!$C$1:$C$7)</f>
        <v>Fr</v>
      </c>
      <c r="O5" s="8"/>
      <c r="P5" s="9">
        <f aca="true" t="shared" si="5" ref="P5:P31">P4+1</f>
        <v>39846</v>
      </c>
      <c r="Q5" s="10" t="str">
        <f>LOOKUP(WEEKDAY(P5,2),Vorlagen!$B$1:$B$7,Vorlagen!$C$1:$C$7)</f>
        <v>Mo</v>
      </c>
      <c r="R5" s="11"/>
    </row>
    <row r="6" spans="1:18" s="3" customFormat="1" ht="27.75" customHeight="1">
      <c r="A6" s="7">
        <f t="shared" si="0"/>
        <v>39328</v>
      </c>
      <c r="B6" s="8">
        <f>LOOKUP(WEEKDAY(A6,2),Vorlagen!$B$1:$B$7,Vorlagen!$C$1:$C$7)</f>
        <v>0</v>
      </c>
      <c r="C6" s="8"/>
      <c r="D6" s="7">
        <f t="shared" si="1"/>
        <v>39724</v>
      </c>
      <c r="E6" s="8" t="str">
        <f>LOOKUP(WEEKDAY(D6,2),Vorlagen!$B$1:$B$7,Vorlagen!$C$1:$C$7)</f>
        <v>Fr</v>
      </c>
      <c r="F6" s="8"/>
      <c r="G6" s="7">
        <f t="shared" si="2"/>
        <v>39755</v>
      </c>
      <c r="H6" s="8" t="str">
        <f>LOOKUP(WEEKDAY(G6,2),Vorlagen!$B$1:$B$7,Vorlagen!$C$1:$C$7)</f>
        <v>Mo</v>
      </c>
      <c r="I6" s="8"/>
      <c r="J6" s="9">
        <f t="shared" si="3"/>
        <v>39785</v>
      </c>
      <c r="K6" s="10" t="str">
        <f>LOOKUP(WEEKDAY(J6,2),Vorlagen!$B$1:$B$7,Vorlagen!$C$1:$C$7)</f>
        <v>Mi</v>
      </c>
      <c r="L6" s="10"/>
      <c r="M6" s="7">
        <f t="shared" si="4"/>
        <v>39816</v>
      </c>
      <c r="N6" s="8" t="str">
        <f>LOOKUP(WEEKDAY(M6,2),Vorlagen!$B$1:$B$7,Vorlagen!$C$1:$C$7)</f>
        <v>Sa</v>
      </c>
      <c r="O6" s="8"/>
      <c r="P6" s="9">
        <f t="shared" si="5"/>
        <v>39847</v>
      </c>
      <c r="Q6" s="10" t="str">
        <f>LOOKUP(WEEKDAY(P6,2),Vorlagen!$B$1:$B$7,Vorlagen!$C$1:$C$7)</f>
        <v>Di</v>
      </c>
      <c r="R6" s="11"/>
    </row>
    <row r="7" spans="1:18" s="3" customFormat="1" ht="27.75" customHeight="1">
      <c r="A7" s="7">
        <f t="shared" si="0"/>
        <v>39329</v>
      </c>
      <c r="B7" s="8">
        <f>LOOKUP(WEEKDAY(A7,2),Vorlagen!$B$1:$B$7,Vorlagen!$C$1:$C$7)</f>
        <v>0</v>
      </c>
      <c r="C7" s="8"/>
      <c r="D7" s="9">
        <f t="shared" si="1"/>
        <v>39725</v>
      </c>
      <c r="E7" s="10" t="str">
        <f>LOOKUP(WEEKDAY(D7,2),Vorlagen!$B$1:$B$7,Vorlagen!$C$1:$C$7)</f>
        <v>Sa</v>
      </c>
      <c r="F7" s="10"/>
      <c r="G7" s="7">
        <f t="shared" si="2"/>
        <v>39756</v>
      </c>
      <c r="H7" s="8" t="str">
        <f>LOOKUP(WEEKDAY(G7,2),Vorlagen!$B$1:$B$7,Vorlagen!$C$1:$C$7)</f>
        <v>Di</v>
      </c>
      <c r="I7" s="8"/>
      <c r="J7" s="9">
        <f t="shared" si="3"/>
        <v>39786</v>
      </c>
      <c r="K7" s="10" t="str">
        <f>LOOKUP(WEEKDAY(J7,2),Vorlagen!$B$1:$B$7,Vorlagen!$C$1:$C$7)</f>
        <v>Do</v>
      </c>
      <c r="L7" s="10"/>
      <c r="M7" s="7">
        <f t="shared" si="4"/>
        <v>39817</v>
      </c>
      <c r="N7" s="8" t="str">
        <f>LOOKUP(WEEKDAY(M7,2),Vorlagen!$B$1:$B$7,Vorlagen!$C$1:$C$7)</f>
        <v>So</v>
      </c>
      <c r="O7" s="8"/>
      <c r="P7" s="12">
        <f t="shared" si="5"/>
        <v>39848</v>
      </c>
      <c r="Q7" s="13" t="str">
        <f>LOOKUP(WEEKDAY(P7,2),Vorlagen!$B$1:$B$7,Vorlagen!$C$1:$C$7)</f>
        <v>Mi</v>
      </c>
      <c r="R7" s="14"/>
    </row>
    <row r="8" spans="1:18" s="3" customFormat="1" ht="27.75" customHeight="1">
      <c r="A8" s="7">
        <f t="shared" si="0"/>
        <v>39330</v>
      </c>
      <c r="B8" s="8">
        <f>LOOKUP(WEEKDAY(A8,2),Vorlagen!$B$1:$B$7,Vorlagen!$C$1:$C$7)</f>
        <v>0</v>
      </c>
      <c r="C8" s="8"/>
      <c r="D8" s="9">
        <f t="shared" si="1"/>
        <v>39726</v>
      </c>
      <c r="E8" s="10" t="str">
        <f>LOOKUP(WEEKDAY(D8,2),Vorlagen!$B$1:$B$7,Vorlagen!$C$1:$C$7)</f>
        <v>So</v>
      </c>
      <c r="F8" s="10"/>
      <c r="G8" s="7">
        <f t="shared" si="2"/>
        <v>39757</v>
      </c>
      <c r="H8" s="8" t="str">
        <f>LOOKUP(WEEKDAY(G8,2),Vorlagen!$B$1:$B$7,Vorlagen!$C$1:$C$7)</f>
        <v>Mi</v>
      </c>
      <c r="I8" s="8"/>
      <c r="J8" s="9">
        <f t="shared" si="3"/>
        <v>39787</v>
      </c>
      <c r="K8" s="10" t="str">
        <f>LOOKUP(WEEKDAY(J8,2),Vorlagen!$B$1:$B$7,Vorlagen!$C$1:$C$7)</f>
        <v>Fr</v>
      </c>
      <c r="L8" s="10"/>
      <c r="M8" s="7">
        <f t="shared" si="4"/>
        <v>39818</v>
      </c>
      <c r="N8" s="8" t="str">
        <f>LOOKUP(WEEKDAY(M8,2),Vorlagen!$B$1:$B$7,Vorlagen!$C$1:$C$7)</f>
        <v>Mo</v>
      </c>
      <c r="O8" s="8"/>
      <c r="P8" s="12">
        <f t="shared" si="5"/>
        <v>39849</v>
      </c>
      <c r="Q8" s="13" t="str">
        <f>LOOKUP(WEEKDAY(P8,2),Vorlagen!$B$1:$B$7,Vorlagen!$C$1:$C$7)</f>
        <v>Do</v>
      </c>
      <c r="R8" s="14"/>
    </row>
    <row r="9" spans="1:18" s="3" customFormat="1" ht="27.75" customHeight="1">
      <c r="A9" s="7">
        <f t="shared" si="0"/>
        <v>39331</v>
      </c>
      <c r="B9" s="8">
        <f>LOOKUP(WEEKDAY(A9,2),Vorlagen!$B$1:$B$7,Vorlagen!$C$1:$C$7)</f>
        <v>0</v>
      </c>
      <c r="C9" s="8"/>
      <c r="D9" s="9">
        <f t="shared" si="1"/>
        <v>39727</v>
      </c>
      <c r="E9" s="10" t="str">
        <f>LOOKUP(WEEKDAY(D9,2),Vorlagen!$B$1:$B$7,Vorlagen!$C$1:$C$7)</f>
        <v>Mo</v>
      </c>
      <c r="F9" s="10"/>
      <c r="G9" s="7">
        <f t="shared" si="2"/>
        <v>39758</v>
      </c>
      <c r="H9" s="8" t="str">
        <f>LOOKUP(WEEKDAY(G9,2),Vorlagen!$B$1:$B$7,Vorlagen!$C$1:$C$7)</f>
        <v>Do</v>
      </c>
      <c r="I9" s="8"/>
      <c r="J9" s="9">
        <f t="shared" si="3"/>
        <v>39788</v>
      </c>
      <c r="K9" s="10" t="str">
        <f>LOOKUP(WEEKDAY(J9,2),Vorlagen!$B$1:$B$7,Vorlagen!$C$1:$C$7)</f>
        <v>Sa</v>
      </c>
      <c r="L9" s="10"/>
      <c r="M9" s="7">
        <f t="shared" si="4"/>
        <v>39819</v>
      </c>
      <c r="N9" s="8" t="str">
        <f>LOOKUP(WEEKDAY(M9,2),Vorlagen!$B$1:$B$7,Vorlagen!$C$1:$C$7)</f>
        <v>Di</v>
      </c>
      <c r="O9" s="8"/>
      <c r="P9" s="12">
        <f t="shared" si="5"/>
        <v>39850</v>
      </c>
      <c r="Q9" s="13" t="str">
        <f>LOOKUP(WEEKDAY(P9,2),Vorlagen!$B$1:$B$7,Vorlagen!$C$1:$C$7)</f>
        <v>Fr</v>
      </c>
      <c r="R9" s="14"/>
    </row>
    <row r="10" spans="1:18" s="3" customFormat="1" ht="27.75" customHeight="1">
      <c r="A10" s="7">
        <f t="shared" si="0"/>
        <v>39332</v>
      </c>
      <c r="B10" s="8">
        <f>LOOKUP(WEEKDAY(A10,2),Vorlagen!$B$1:$B$7,Vorlagen!$C$1:$C$7)</f>
        <v>0</v>
      </c>
      <c r="C10" s="8"/>
      <c r="D10" s="9">
        <f t="shared" si="1"/>
        <v>39728</v>
      </c>
      <c r="E10" s="10" t="str">
        <f>LOOKUP(WEEKDAY(D10,2),Vorlagen!$B$1:$B$7,Vorlagen!$C$1:$C$7)</f>
        <v>Di</v>
      </c>
      <c r="F10" s="10"/>
      <c r="G10" s="7">
        <f t="shared" si="2"/>
        <v>39759</v>
      </c>
      <c r="H10" s="8" t="str">
        <f>LOOKUP(WEEKDAY(G10,2),Vorlagen!$B$1:$B$7,Vorlagen!$C$1:$C$7)</f>
        <v>Fr</v>
      </c>
      <c r="I10" s="8"/>
      <c r="J10" s="9">
        <f t="shared" si="3"/>
        <v>39789</v>
      </c>
      <c r="K10" s="10" t="str">
        <f>LOOKUP(WEEKDAY(J10,2),Vorlagen!$B$1:$B$7,Vorlagen!$C$1:$C$7)</f>
        <v>So</v>
      </c>
      <c r="L10" s="10"/>
      <c r="M10" s="9">
        <f t="shared" si="4"/>
        <v>39820</v>
      </c>
      <c r="N10" s="10" t="str">
        <f>LOOKUP(WEEKDAY(M10,2),Vorlagen!$B$1:$B$7,Vorlagen!$C$1:$C$7)</f>
        <v>Mi</v>
      </c>
      <c r="O10" s="15"/>
      <c r="P10" s="12">
        <f t="shared" si="5"/>
        <v>39851</v>
      </c>
      <c r="Q10" s="13" t="str">
        <f>LOOKUP(WEEKDAY(P10,2),Vorlagen!$B$1:$B$7,Vorlagen!$C$1:$C$7)</f>
        <v>Sa</v>
      </c>
      <c r="R10" s="14"/>
    </row>
    <row r="11" spans="1:18" s="3" customFormat="1" ht="27.75" customHeight="1">
      <c r="A11" s="7">
        <f t="shared" si="0"/>
        <v>39333</v>
      </c>
      <c r="B11" s="8">
        <f>LOOKUP(WEEKDAY(A11,2),Vorlagen!$B$1:$B$7,Vorlagen!$C$1:$C$7)</f>
        <v>0</v>
      </c>
      <c r="C11" s="8"/>
      <c r="D11" s="9">
        <f t="shared" si="1"/>
        <v>39729</v>
      </c>
      <c r="E11" s="10" t="str">
        <f>LOOKUP(WEEKDAY(D11,2),Vorlagen!$B$1:$B$7,Vorlagen!$C$1:$C$7)</f>
        <v>Mi</v>
      </c>
      <c r="F11" s="10"/>
      <c r="G11" s="9">
        <f t="shared" si="2"/>
        <v>39760</v>
      </c>
      <c r="H11" s="10" t="str">
        <f>LOOKUP(WEEKDAY(G11,2),Vorlagen!$B$1:$B$7,Vorlagen!$C$1:$C$7)</f>
        <v>Sa</v>
      </c>
      <c r="I11" s="15"/>
      <c r="J11" s="9">
        <f t="shared" si="3"/>
        <v>39790</v>
      </c>
      <c r="K11" s="10" t="str">
        <f>LOOKUP(WEEKDAY(J11,2),Vorlagen!$B$1:$B$7,Vorlagen!$C$1:$C$7)</f>
        <v>Mo</v>
      </c>
      <c r="L11" s="10"/>
      <c r="M11" s="9">
        <f t="shared" si="4"/>
        <v>39821</v>
      </c>
      <c r="N11" s="10" t="str">
        <f>LOOKUP(WEEKDAY(M11,2),Vorlagen!$B$1:$B$7,Vorlagen!$C$1:$C$7)</f>
        <v>Do</v>
      </c>
      <c r="O11" s="15"/>
      <c r="P11" s="12">
        <f t="shared" si="5"/>
        <v>39852</v>
      </c>
      <c r="Q11" s="13" t="str">
        <f>LOOKUP(WEEKDAY(P11,2),Vorlagen!$B$1:$B$7,Vorlagen!$C$1:$C$7)</f>
        <v>So</v>
      </c>
      <c r="R11" s="14"/>
    </row>
    <row r="12" spans="1:18" s="3" customFormat="1" ht="27.75" customHeight="1">
      <c r="A12" s="7">
        <f t="shared" si="0"/>
        <v>39334</v>
      </c>
      <c r="B12" s="8">
        <f>LOOKUP(WEEKDAY(A12,2),Vorlagen!$B$1:$B$7,Vorlagen!$C$1:$C$7)</f>
        <v>0</v>
      </c>
      <c r="C12" s="8"/>
      <c r="D12" s="9">
        <f t="shared" si="1"/>
        <v>39730</v>
      </c>
      <c r="E12" s="10" t="str">
        <f>LOOKUP(WEEKDAY(D12,2),Vorlagen!$B$1:$B$7,Vorlagen!$C$1:$C$7)</f>
        <v>Do</v>
      </c>
      <c r="F12" s="10"/>
      <c r="G12" s="9">
        <f t="shared" si="2"/>
        <v>39761</v>
      </c>
      <c r="H12" s="10" t="str">
        <f>LOOKUP(WEEKDAY(G12,2),Vorlagen!$B$1:$B$7,Vorlagen!$C$1:$C$7)</f>
        <v>So</v>
      </c>
      <c r="I12" s="15"/>
      <c r="J12" s="9">
        <f t="shared" si="3"/>
        <v>39791</v>
      </c>
      <c r="K12" s="10" t="str">
        <f>LOOKUP(WEEKDAY(J12,2),Vorlagen!$B$1:$B$7,Vorlagen!$C$1:$C$7)</f>
        <v>Di</v>
      </c>
      <c r="L12" s="10"/>
      <c r="M12" s="9">
        <f t="shared" si="4"/>
        <v>39822</v>
      </c>
      <c r="N12" s="10" t="str">
        <f>LOOKUP(WEEKDAY(M12,2),Vorlagen!$B$1:$B$7,Vorlagen!$C$1:$C$7)</f>
        <v>Fr</v>
      </c>
      <c r="O12" s="15"/>
      <c r="P12" s="9">
        <f t="shared" si="5"/>
        <v>39853</v>
      </c>
      <c r="Q12" s="10" t="str">
        <f>LOOKUP(WEEKDAY(P12,2),Vorlagen!$B$1:$B$7,Vorlagen!$C$1:$C$7)</f>
        <v>Mo</v>
      </c>
      <c r="R12" s="11"/>
    </row>
    <row r="13" spans="1:18" s="3" customFormat="1" ht="27.75" customHeight="1">
      <c r="A13" s="7">
        <f t="shared" si="0"/>
        <v>39335</v>
      </c>
      <c r="B13" s="8">
        <f>LOOKUP(WEEKDAY(A13,2),Vorlagen!$B$1:$B$7,Vorlagen!$C$1:$C$7)</f>
        <v>0</v>
      </c>
      <c r="C13" s="8"/>
      <c r="D13" s="9">
        <f t="shared" si="1"/>
        <v>39731</v>
      </c>
      <c r="E13" s="10" t="str">
        <f>LOOKUP(WEEKDAY(D13,2),Vorlagen!$B$1:$B$7,Vorlagen!$C$1:$C$7)</f>
        <v>Fr</v>
      </c>
      <c r="F13" s="10"/>
      <c r="G13" s="9">
        <f t="shared" si="2"/>
        <v>39762</v>
      </c>
      <c r="H13" s="10" t="str">
        <f>LOOKUP(WEEKDAY(G13,2),Vorlagen!$B$1:$B$7,Vorlagen!$C$1:$C$7)</f>
        <v>Mo</v>
      </c>
      <c r="I13" s="15"/>
      <c r="J13" s="9">
        <f t="shared" si="3"/>
        <v>39792</v>
      </c>
      <c r="K13" s="10" t="str">
        <f>LOOKUP(WEEKDAY(J13,2),Vorlagen!$B$1:$B$7,Vorlagen!$C$1:$C$7)</f>
        <v>Mi</v>
      </c>
      <c r="L13" s="10"/>
      <c r="M13" s="9">
        <f t="shared" si="4"/>
        <v>39823</v>
      </c>
      <c r="N13" s="10" t="str">
        <f>LOOKUP(WEEKDAY(M13,2),Vorlagen!$B$1:$B$7,Vorlagen!$C$1:$C$7)</f>
        <v>Sa</v>
      </c>
      <c r="O13" s="15"/>
      <c r="P13" s="9">
        <f t="shared" si="5"/>
        <v>39854</v>
      </c>
      <c r="Q13" s="10" t="str">
        <f>LOOKUP(WEEKDAY(P13,2),Vorlagen!$B$1:$B$7,Vorlagen!$C$1:$C$7)</f>
        <v>Di</v>
      </c>
      <c r="R13" s="11"/>
    </row>
    <row r="14" spans="1:18" s="3" customFormat="1" ht="27.75" customHeight="1">
      <c r="A14" s="12">
        <f t="shared" si="0"/>
        <v>39336</v>
      </c>
      <c r="B14" s="13">
        <f>LOOKUP(WEEKDAY(A14,2),Vorlagen!$B$1:$B$7,Vorlagen!$C$1:$C$7)</f>
        <v>0</v>
      </c>
      <c r="C14" s="13"/>
      <c r="D14" s="9">
        <f t="shared" si="1"/>
        <v>39732</v>
      </c>
      <c r="E14" s="10" t="str">
        <f>LOOKUP(WEEKDAY(D14,2),Vorlagen!$B$1:$B$7,Vorlagen!$C$1:$C$7)</f>
        <v>Sa</v>
      </c>
      <c r="F14" s="10"/>
      <c r="G14" s="9">
        <f t="shared" si="2"/>
        <v>39763</v>
      </c>
      <c r="H14" s="10" t="str">
        <f>LOOKUP(WEEKDAY(G14,2),Vorlagen!$B$1:$B$7,Vorlagen!$C$1:$C$7)</f>
        <v>Di</v>
      </c>
      <c r="I14" s="13"/>
      <c r="J14" s="9">
        <f t="shared" si="3"/>
        <v>39793</v>
      </c>
      <c r="K14" s="10" t="str">
        <f>LOOKUP(WEEKDAY(J14,2),Vorlagen!$B$1:$B$7,Vorlagen!$C$1:$C$7)</f>
        <v>Do</v>
      </c>
      <c r="L14" s="10"/>
      <c r="M14" s="9">
        <f t="shared" si="4"/>
        <v>39824</v>
      </c>
      <c r="N14" s="10" t="str">
        <f>LOOKUP(WEEKDAY(M14,2),Vorlagen!$B$1:$B$7,Vorlagen!$C$1:$C$7)</f>
        <v>So</v>
      </c>
      <c r="O14" s="15"/>
      <c r="P14" s="9">
        <f t="shared" si="5"/>
        <v>39855</v>
      </c>
      <c r="Q14" s="10" t="str">
        <f>LOOKUP(WEEKDAY(P14,2),Vorlagen!$B$1:$B$7,Vorlagen!$C$1:$C$7)</f>
        <v>Mi</v>
      </c>
      <c r="R14" s="11"/>
    </row>
    <row r="15" spans="1:18" s="3" customFormat="1" ht="27.75" customHeight="1">
      <c r="A15" s="12">
        <f t="shared" si="0"/>
        <v>39337</v>
      </c>
      <c r="B15" s="13">
        <f>LOOKUP(WEEKDAY(A15,2),Vorlagen!$B$1:$B$7,Vorlagen!$C$1:$C$7)</f>
        <v>0</v>
      </c>
      <c r="C15" s="13"/>
      <c r="D15" s="9">
        <f t="shared" si="1"/>
        <v>39733</v>
      </c>
      <c r="E15" s="10" t="str">
        <f>LOOKUP(WEEKDAY(D15,2),Vorlagen!$B$1:$B$7,Vorlagen!$C$1:$C$7)</f>
        <v>So</v>
      </c>
      <c r="F15" s="10"/>
      <c r="G15" s="9">
        <f t="shared" si="2"/>
        <v>39764</v>
      </c>
      <c r="H15" s="10" t="str">
        <f>LOOKUP(WEEKDAY(G15,2),Vorlagen!$B$1:$B$7,Vorlagen!$C$1:$C$7)</f>
        <v>Mi</v>
      </c>
      <c r="I15" s="13"/>
      <c r="J15" s="9">
        <f t="shared" si="3"/>
        <v>39794</v>
      </c>
      <c r="K15" s="10" t="str">
        <f>LOOKUP(WEEKDAY(J15,2),Vorlagen!$B$1:$B$7,Vorlagen!$C$1:$C$7)</f>
        <v>Fr</v>
      </c>
      <c r="L15" s="10"/>
      <c r="M15" s="9">
        <f t="shared" si="4"/>
        <v>39825</v>
      </c>
      <c r="N15" s="10" t="str">
        <f>LOOKUP(WEEKDAY(M15,2),Vorlagen!$B$1:$B$7,Vorlagen!$C$1:$C$7)</f>
        <v>Mo</v>
      </c>
      <c r="O15" s="15"/>
      <c r="P15" s="9">
        <f t="shared" si="5"/>
        <v>39856</v>
      </c>
      <c r="Q15" s="10" t="str">
        <f>LOOKUP(WEEKDAY(P15,2),Vorlagen!$B$1:$B$7,Vorlagen!$C$1:$C$7)</f>
        <v>Do</v>
      </c>
      <c r="R15" s="11"/>
    </row>
    <row r="16" spans="1:18" s="3" customFormat="1" ht="27.75" customHeight="1">
      <c r="A16" s="9">
        <f t="shared" si="0"/>
        <v>39338</v>
      </c>
      <c r="B16" s="10">
        <f>LOOKUP(WEEKDAY(A16,2),Vorlagen!$B$1:$B$7,Vorlagen!$C$1:$C$7)</f>
        <v>0</v>
      </c>
      <c r="C16" s="10"/>
      <c r="D16" s="9">
        <f t="shared" si="1"/>
        <v>39734</v>
      </c>
      <c r="E16" s="10" t="str">
        <f>LOOKUP(WEEKDAY(D16,2),Vorlagen!$B$1:$B$7,Vorlagen!$C$1:$C$7)</f>
        <v>Mo</v>
      </c>
      <c r="F16" s="10"/>
      <c r="G16" s="9">
        <f t="shared" si="2"/>
        <v>39765</v>
      </c>
      <c r="H16" s="10" t="str">
        <f>LOOKUP(WEEKDAY(G16,2),Vorlagen!$B$1:$B$7,Vorlagen!$C$1:$C$7)</f>
        <v>Do</v>
      </c>
      <c r="I16" s="15"/>
      <c r="J16" s="9">
        <f t="shared" si="3"/>
        <v>39795</v>
      </c>
      <c r="K16" s="10" t="str">
        <f>LOOKUP(WEEKDAY(J16,2),Vorlagen!$B$1:$B$7,Vorlagen!$C$1:$C$7)</f>
        <v>Sa</v>
      </c>
      <c r="L16" s="10"/>
      <c r="M16" s="9">
        <f t="shared" si="4"/>
        <v>39826</v>
      </c>
      <c r="N16" s="10" t="str">
        <f>LOOKUP(WEEKDAY(M16,2),Vorlagen!$B$1:$B$7,Vorlagen!$C$1:$C$7)</f>
        <v>Di</v>
      </c>
      <c r="O16" s="15"/>
      <c r="P16" s="9">
        <f t="shared" si="5"/>
        <v>39857</v>
      </c>
      <c r="Q16" s="10" t="str">
        <f>LOOKUP(WEEKDAY(P16,2),Vorlagen!$B$1:$B$7,Vorlagen!$C$1:$C$7)</f>
        <v>Fr</v>
      </c>
      <c r="R16" s="11"/>
    </row>
    <row r="17" spans="1:18" s="3" customFormat="1" ht="27.75" customHeight="1">
      <c r="A17" s="9">
        <f t="shared" si="0"/>
        <v>39339</v>
      </c>
      <c r="B17" s="10">
        <f>LOOKUP(WEEKDAY(A17,2),Vorlagen!$B$1:$B$7,Vorlagen!$C$1:$C$7)</f>
        <v>0</v>
      </c>
      <c r="C17" s="10"/>
      <c r="D17" s="9">
        <f t="shared" si="1"/>
        <v>39735</v>
      </c>
      <c r="E17" s="10" t="str">
        <f>LOOKUP(WEEKDAY(D17,2),Vorlagen!$B$1:$B$7,Vorlagen!$C$1:$C$7)</f>
        <v>Di</v>
      </c>
      <c r="F17" s="10"/>
      <c r="G17" s="9">
        <f t="shared" si="2"/>
        <v>39766</v>
      </c>
      <c r="H17" s="10" t="str">
        <f>LOOKUP(WEEKDAY(G17,2),Vorlagen!$B$1:$B$7,Vorlagen!$C$1:$C$7)</f>
        <v>Fr</v>
      </c>
      <c r="I17" s="15"/>
      <c r="J17" s="9">
        <f t="shared" si="3"/>
        <v>39796</v>
      </c>
      <c r="K17" s="10" t="str">
        <f>LOOKUP(WEEKDAY(J17,2),Vorlagen!$B$1:$B$7,Vorlagen!$C$1:$C$7)</f>
        <v>So</v>
      </c>
      <c r="L17" s="10"/>
      <c r="M17" s="9">
        <f t="shared" si="4"/>
        <v>39827</v>
      </c>
      <c r="N17" s="10" t="str">
        <f>LOOKUP(WEEKDAY(M17,2),Vorlagen!$B$1:$B$7,Vorlagen!$C$1:$C$7)</f>
        <v>Mi</v>
      </c>
      <c r="O17" s="15"/>
      <c r="P17" s="9">
        <f t="shared" si="5"/>
        <v>39858</v>
      </c>
      <c r="Q17" s="10" t="str">
        <f>LOOKUP(WEEKDAY(P17,2),Vorlagen!$B$1:$B$7,Vorlagen!$C$1:$C$7)</f>
        <v>Sa</v>
      </c>
      <c r="R17" s="11"/>
    </row>
    <row r="18" spans="1:18" s="3" customFormat="1" ht="27.75" customHeight="1">
      <c r="A18" s="9">
        <f t="shared" si="0"/>
        <v>39340</v>
      </c>
      <c r="B18" s="10">
        <f>LOOKUP(WEEKDAY(A18,2),Vorlagen!$B$1:$B$7,Vorlagen!$C$1:$C$7)</f>
        <v>0</v>
      </c>
      <c r="C18" s="10"/>
      <c r="D18" s="9">
        <f t="shared" si="1"/>
        <v>39736</v>
      </c>
      <c r="E18" s="10" t="str">
        <f>LOOKUP(WEEKDAY(D18,2),Vorlagen!$B$1:$B$7,Vorlagen!$C$1:$C$7)</f>
        <v>Mi</v>
      </c>
      <c r="F18" s="10"/>
      <c r="G18" s="9">
        <f t="shared" si="2"/>
        <v>39767</v>
      </c>
      <c r="H18" s="10" t="str">
        <f>LOOKUP(WEEKDAY(G18,2),Vorlagen!$B$1:$B$7,Vorlagen!$C$1:$C$7)</f>
        <v>Sa</v>
      </c>
      <c r="I18" s="15"/>
      <c r="J18" s="9">
        <f t="shared" si="3"/>
        <v>39797</v>
      </c>
      <c r="K18" s="10" t="str">
        <f>LOOKUP(WEEKDAY(J18,2),Vorlagen!$B$1:$B$7,Vorlagen!$C$1:$C$7)</f>
        <v>Mo</v>
      </c>
      <c r="L18" s="10"/>
      <c r="M18" s="9">
        <f t="shared" si="4"/>
        <v>39828</v>
      </c>
      <c r="N18" s="10" t="str">
        <f>LOOKUP(WEEKDAY(M18,2),Vorlagen!$B$1:$B$7,Vorlagen!$C$1:$C$7)</f>
        <v>Do</v>
      </c>
      <c r="O18" s="15"/>
      <c r="P18" s="9">
        <f t="shared" si="5"/>
        <v>39859</v>
      </c>
      <c r="Q18" s="10" t="str">
        <f>LOOKUP(WEEKDAY(P18,2),Vorlagen!$B$1:$B$7,Vorlagen!$C$1:$C$7)</f>
        <v>So</v>
      </c>
      <c r="R18" s="11"/>
    </row>
    <row r="19" spans="1:18" s="3" customFormat="1" ht="27.75" customHeight="1">
      <c r="A19" s="9">
        <f t="shared" si="0"/>
        <v>39341</v>
      </c>
      <c r="B19" s="10">
        <f>LOOKUP(WEEKDAY(A19,2),Vorlagen!$B$1:$B$7,Vorlagen!$C$1:$C$7)</f>
        <v>0</v>
      </c>
      <c r="C19" s="10"/>
      <c r="D19" s="9">
        <f t="shared" si="1"/>
        <v>39737</v>
      </c>
      <c r="E19" s="10" t="str">
        <f>LOOKUP(WEEKDAY(D19,2),Vorlagen!$B$1:$B$7,Vorlagen!$C$1:$C$7)</f>
        <v>Do</v>
      </c>
      <c r="F19" s="10"/>
      <c r="G19" s="9">
        <f t="shared" si="2"/>
        <v>39768</v>
      </c>
      <c r="H19" s="10" t="str">
        <f>LOOKUP(WEEKDAY(G19,2),Vorlagen!$B$1:$B$7,Vorlagen!$C$1:$C$7)</f>
        <v>So</v>
      </c>
      <c r="I19" s="15"/>
      <c r="J19" s="9">
        <f t="shared" si="3"/>
        <v>39798</v>
      </c>
      <c r="K19" s="10" t="str">
        <f>LOOKUP(WEEKDAY(J19,2),Vorlagen!$B$1:$B$7,Vorlagen!$C$1:$C$7)</f>
        <v>Di</v>
      </c>
      <c r="L19" s="10"/>
      <c r="M19" s="9">
        <f t="shared" si="4"/>
        <v>39829</v>
      </c>
      <c r="N19" s="10" t="str">
        <f>LOOKUP(WEEKDAY(M19,2),Vorlagen!$B$1:$B$7,Vorlagen!$C$1:$C$7)</f>
        <v>Fr</v>
      </c>
      <c r="O19" s="15"/>
      <c r="P19" s="9">
        <f t="shared" si="5"/>
        <v>39860</v>
      </c>
      <c r="Q19" s="10" t="str">
        <f>LOOKUP(WEEKDAY(P19,2),Vorlagen!$B$1:$B$7,Vorlagen!$C$1:$C$7)</f>
        <v>Mo</v>
      </c>
      <c r="R19" s="11"/>
    </row>
    <row r="20" spans="1:18" s="3" customFormat="1" ht="27.75" customHeight="1">
      <c r="A20" s="9">
        <f t="shared" si="0"/>
        <v>39342</v>
      </c>
      <c r="B20" s="10">
        <f>LOOKUP(WEEKDAY(A20,2),Vorlagen!$B$1:$B$7,Vorlagen!$C$1:$C$7)</f>
        <v>0</v>
      </c>
      <c r="C20" s="10"/>
      <c r="D20" s="9">
        <f t="shared" si="1"/>
        <v>39738</v>
      </c>
      <c r="E20" s="10" t="str">
        <f>LOOKUP(WEEKDAY(D20,2),Vorlagen!$B$1:$B$7,Vorlagen!$C$1:$C$7)</f>
        <v>Fr</v>
      </c>
      <c r="F20" s="10"/>
      <c r="G20" s="9">
        <f t="shared" si="2"/>
        <v>39769</v>
      </c>
      <c r="H20" s="10" t="str">
        <f>LOOKUP(WEEKDAY(G20,2),Vorlagen!$B$1:$B$7,Vorlagen!$C$1:$C$7)</f>
        <v>Mo</v>
      </c>
      <c r="I20" s="15"/>
      <c r="J20" s="9">
        <f t="shared" si="3"/>
        <v>39799</v>
      </c>
      <c r="K20" s="10" t="str">
        <f>LOOKUP(WEEKDAY(J20,2),Vorlagen!$B$1:$B$7,Vorlagen!$C$1:$C$7)</f>
        <v>Mi</v>
      </c>
      <c r="L20" s="10"/>
      <c r="M20" s="9">
        <f t="shared" si="4"/>
        <v>39830</v>
      </c>
      <c r="N20" s="10" t="str">
        <f>LOOKUP(WEEKDAY(M20,2),Vorlagen!$B$1:$B$7,Vorlagen!$C$1:$C$7)</f>
        <v>Sa</v>
      </c>
      <c r="O20" s="15"/>
      <c r="P20" s="9">
        <f t="shared" si="5"/>
        <v>39861</v>
      </c>
      <c r="Q20" s="10" t="str">
        <f>LOOKUP(WEEKDAY(P20,2),Vorlagen!$B$1:$B$7,Vorlagen!$C$1:$C$7)</f>
        <v>Di</v>
      </c>
      <c r="R20" s="11"/>
    </row>
    <row r="21" spans="1:18" s="3" customFormat="1" ht="27.75" customHeight="1">
      <c r="A21" s="9">
        <f t="shared" si="0"/>
        <v>39343</v>
      </c>
      <c r="B21" s="10">
        <f>LOOKUP(WEEKDAY(A21,2),Vorlagen!$B$1:$B$7,Vorlagen!$C$1:$C$7)</f>
        <v>0</v>
      </c>
      <c r="C21" s="10"/>
      <c r="D21" s="9">
        <f t="shared" si="1"/>
        <v>39739</v>
      </c>
      <c r="E21" s="10" t="str">
        <f>LOOKUP(WEEKDAY(D21,2),Vorlagen!$B$1:$B$7,Vorlagen!$C$1:$C$7)</f>
        <v>Sa</v>
      </c>
      <c r="F21" s="10"/>
      <c r="G21" s="9">
        <f t="shared" si="2"/>
        <v>39770</v>
      </c>
      <c r="H21" s="10" t="str">
        <f>LOOKUP(WEEKDAY(G21,2),Vorlagen!$B$1:$B$7,Vorlagen!$C$1:$C$7)</f>
        <v>Di</v>
      </c>
      <c r="I21" s="15"/>
      <c r="J21" s="9">
        <f t="shared" si="3"/>
        <v>39800</v>
      </c>
      <c r="K21" s="10" t="str">
        <f>LOOKUP(WEEKDAY(J21,2),Vorlagen!$B$1:$B$7,Vorlagen!$C$1:$C$7)</f>
        <v>Do</v>
      </c>
      <c r="L21" s="10"/>
      <c r="M21" s="9">
        <f t="shared" si="4"/>
        <v>39831</v>
      </c>
      <c r="N21" s="10" t="str">
        <f>LOOKUP(WEEKDAY(M21,2),Vorlagen!$B$1:$B$7,Vorlagen!$C$1:$C$7)</f>
        <v>So</v>
      </c>
      <c r="O21" s="15"/>
      <c r="P21" s="9">
        <f t="shared" si="5"/>
        <v>39862</v>
      </c>
      <c r="Q21" s="10" t="str">
        <f>LOOKUP(WEEKDAY(P21,2),Vorlagen!$B$1:$B$7,Vorlagen!$C$1:$C$7)</f>
        <v>Mi</v>
      </c>
      <c r="R21" s="11"/>
    </row>
    <row r="22" spans="1:18" s="3" customFormat="1" ht="27.75" customHeight="1">
      <c r="A22" s="9">
        <f t="shared" si="0"/>
        <v>39344</v>
      </c>
      <c r="B22" s="10">
        <f>LOOKUP(WEEKDAY(A22,2),Vorlagen!$B$1:$B$7,Vorlagen!$C$1:$C$7)</f>
        <v>0</v>
      </c>
      <c r="C22" s="10"/>
      <c r="D22" s="9">
        <f t="shared" si="1"/>
        <v>39740</v>
      </c>
      <c r="E22" s="10" t="str">
        <f>LOOKUP(WEEKDAY(D22,2),Vorlagen!$B$1:$B$7,Vorlagen!$C$1:$C$7)</f>
        <v>So</v>
      </c>
      <c r="F22" s="10"/>
      <c r="G22" s="9">
        <f t="shared" si="2"/>
        <v>39771</v>
      </c>
      <c r="H22" s="10" t="str">
        <f>LOOKUP(WEEKDAY(G22,2),Vorlagen!$B$1:$B$7,Vorlagen!$C$1:$C$7)</f>
        <v>Mi</v>
      </c>
      <c r="I22" s="15" t="s">
        <v>1</v>
      </c>
      <c r="J22" s="9">
        <f t="shared" si="3"/>
        <v>39801</v>
      </c>
      <c r="K22" s="10" t="str">
        <f>LOOKUP(WEEKDAY(J22,2),Vorlagen!$B$1:$B$7,Vorlagen!$C$1:$C$7)</f>
        <v>Fr</v>
      </c>
      <c r="L22" s="10"/>
      <c r="M22" s="9">
        <f t="shared" si="4"/>
        <v>39832</v>
      </c>
      <c r="N22" s="10" t="str">
        <f>LOOKUP(WEEKDAY(M22,2),Vorlagen!$B$1:$B$7,Vorlagen!$C$1:$C$7)</f>
        <v>Mo</v>
      </c>
      <c r="O22" s="15"/>
      <c r="P22" s="12">
        <f t="shared" si="5"/>
        <v>39863</v>
      </c>
      <c r="Q22" s="13" t="str">
        <f>LOOKUP(WEEKDAY(P22,2),Vorlagen!$B$1:$B$7,Vorlagen!$C$1:$C$7)</f>
        <v>Do</v>
      </c>
      <c r="R22" s="14"/>
    </row>
    <row r="23" spans="1:18" s="3" customFormat="1" ht="27.75" customHeight="1">
      <c r="A23" s="9">
        <f t="shared" si="0"/>
        <v>39345</v>
      </c>
      <c r="B23" s="10">
        <f>LOOKUP(WEEKDAY(A23,2),Vorlagen!$B$1:$B$7,Vorlagen!$C$1:$C$7)</f>
        <v>0</v>
      </c>
      <c r="C23" s="10"/>
      <c r="D23" s="9">
        <f t="shared" si="1"/>
        <v>39741</v>
      </c>
      <c r="E23" s="10" t="str">
        <f>LOOKUP(WEEKDAY(D23,2),Vorlagen!$B$1:$B$7,Vorlagen!$C$1:$C$7)</f>
        <v>Mo</v>
      </c>
      <c r="F23" s="10"/>
      <c r="G23" s="9">
        <f t="shared" si="2"/>
        <v>39772</v>
      </c>
      <c r="H23" s="10" t="str">
        <f>LOOKUP(WEEKDAY(G23,2),Vorlagen!$B$1:$B$7,Vorlagen!$C$1:$C$7)</f>
        <v>Do</v>
      </c>
      <c r="I23" s="15"/>
      <c r="J23" s="9">
        <f t="shared" si="3"/>
        <v>39802</v>
      </c>
      <c r="K23" s="10" t="str">
        <f>LOOKUP(WEEKDAY(J23,2),Vorlagen!$B$1:$B$7,Vorlagen!$C$1:$C$7)</f>
        <v>Sa</v>
      </c>
      <c r="L23" s="10"/>
      <c r="M23" s="9">
        <f t="shared" si="4"/>
        <v>39833</v>
      </c>
      <c r="N23" s="10" t="str">
        <f>LOOKUP(WEEKDAY(M23,2),Vorlagen!$B$1:$B$7,Vorlagen!$C$1:$C$7)</f>
        <v>Di</v>
      </c>
      <c r="O23" s="15"/>
      <c r="P23" s="12">
        <f t="shared" si="5"/>
        <v>39864</v>
      </c>
      <c r="Q23" s="13" t="str">
        <f>LOOKUP(WEEKDAY(P23,2),Vorlagen!$B$1:$B$7,Vorlagen!$C$1:$C$7)</f>
        <v>Fr</v>
      </c>
      <c r="R23" s="14"/>
    </row>
    <row r="24" spans="1:18" s="3" customFormat="1" ht="27.75" customHeight="1">
      <c r="A24" s="9">
        <f t="shared" si="0"/>
        <v>39346</v>
      </c>
      <c r="B24" s="10">
        <f>LOOKUP(WEEKDAY(A24,2),Vorlagen!$B$1:$B$7,Vorlagen!$C$1:$C$7)</f>
        <v>0</v>
      </c>
      <c r="C24" s="10"/>
      <c r="D24" s="9">
        <f t="shared" si="1"/>
        <v>39742</v>
      </c>
      <c r="E24" s="10" t="str">
        <f>LOOKUP(WEEKDAY(D24,2),Vorlagen!$B$1:$B$7,Vorlagen!$C$1:$C$7)</f>
        <v>Di</v>
      </c>
      <c r="F24" s="10"/>
      <c r="G24" s="12">
        <f t="shared" si="2"/>
        <v>39773</v>
      </c>
      <c r="H24" s="13" t="str">
        <f>LOOKUP(WEEKDAY(G24,2),Vorlagen!$B$1:$B$7,Vorlagen!$C$1:$C$7)</f>
        <v>Fr</v>
      </c>
      <c r="I24" s="13"/>
      <c r="J24" s="9">
        <f t="shared" si="3"/>
        <v>39803</v>
      </c>
      <c r="K24" s="10" t="str">
        <f>LOOKUP(WEEKDAY(J24,2),Vorlagen!$B$1:$B$7,Vorlagen!$C$1:$C$7)</f>
        <v>So</v>
      </c>
      <c r="L24" s="10"/>
      <c r="M24" s="9">
        <f t="shared" si="4"/>
        <v>39834</v>
      </c>
      <c r="N24" s="10" t="str">
        <f>LOOKUP(WEEKDAY(M24,2),Vorlagen!$B$1:$B$7,Vorlagen!$C$1:$C$7)</f>
        <v>Mi</v>
      </c>
      <c r="O24" s="15"/>
      <c r="P24" s="12">
        <f t="shared" si="5"/>
        <v>39865</v>
      </c>
      <c r="Q24" s="13" t="str">
        <f>LOOKUP(WEEKDAY(P24,2),Vorlagen!$B$1:$B$7,Vorlagen!$C$1:$C$7)</f>
        <v>Sa</v>
      </c>
      <c r="R24" s="14"/>
    </row>
    <row r="25" spans="1:18" s="3" customFormat="1" ht="27.75" customHeight="1">
      <c r="A25" s="9">
        <f t="shared" si="0"/>
        <v>39347</v>
      </c>
      <c r="B25" s="10">
        <f>LOOKUP(WEEKDAY(A25,2),Vorlagen!$B$1:$B$7,Vorlagen!$C$1:$C$7)</f>
        <v>0</v>
      </c>
      <c r="C25" s="10"/>
      <c r="D25" s="9">
        <f t="shared" si="1"/>
        <v>39743</v>
      </c>
      <c r="E25" s="10" t="str">
        <f>LOOKUP(WEEKDAY(D25,2),Vorlagen!$B$1:$B$7,Vorlagen!$C$1:$C$7)</f>
        <v>Mi</v>
      </c>
      <c r="F25" s="10"/>
      <c r="G25" s="12">
        <f t="shared" si="2"/>
        <v>39774</v>
      </c>
      <c r="H25" s="13" t="str">
        <f>LOOKUP(WEEKDAY(G25,2),Vorlagen!$B$1:$B$7,Vorlagen!$C$1:$C$7)</f>
        <v>Sa</v>
      </c>
      <c r="I25" s="13"/>
      <c r="J25" s="7">
        <f t="shared" si="3"/>
        <v>39804</v>
      </c>
      <c r="K25" s="8" t="str">
        <f>LOOKUP(WEEKDAY(J25,2),Vorlagen!$B$1:$B$7,Vorlagen!$C$1:$C$7)</f>
        <v>Mo</v>
      </c>
      <c r="L25" s="8"/>
      <c r="M25" s="9">
        <f t="shared" si="4"/>
        <v>39835</v>
      </c>
      <c r="N25" s="10" t="str">
        <f>LOOKUP(WEEKDAY(M25,2),Vorlagen!$B$1:$B$7,Vorlagen!$C$1:$C$7)</f>
        <v>Do</v>
      </c>
      <c r="O25" s="15"/>
      <c r="P25" s="12">
        <f t="shared" si="5"/>
        <v>39866</v>
      </c>
      <c r="Q25" s="13" t="str">
        <f>LOOKUP(WEEKDAY(P25,2),Vorlagen!$B$1:$B$7,Vorlagen!$C$1:$C$7)</f>
        <v>So</v>
      </c>
      <c r="R25" s="14"/>
    </row>
    <row r="26" spans="1:18" s="3" customFormat="1" ht="27.75" customHeight="1">
      <c r="A26" s="9">
        <f t="shared" si="0"/>
        <v>39348</v>
      </c>
      <c r="B26" s="10">
        <f>LOOKUP(WEEKDAY(A26,2),Vorlagen!$B$1:$B$7,Vorlagen!$C$1:$C$7)</f>
        <v>0</v>
      </c>
      <c r="C26" s="10"/>
      <c r="D26" s="9">
        <f t="shared" si="1"/>
        <v>39744</v>
      </c>
      <c r="E26" s="10" t="str">
        <f>LOOKUP(WEEKDAY(D26,2),Vorlagen!$B$1:$B$7,Vorlagen!$C$1:$C$7)</f>
        <v>Do</v>
      </c>
      <c r="F26" s="10"/>
      <c r="G26" s="9">
        <f t="shared" si="2"/>
        <v>39775</v>
      </c>
      <c r="H26" s="10" t="str">
        <f>LOOKUP(WEEKDAY(G26,2),Vorlagen!$B$1:$B$7,Vorlagen!$C$1:$C$7)</f>
        <v>So</v>
      </c>
      <c r="I26" s="15"/>
      <c r="J26" s="7">
        <f t="shared" si="3"/>
        <v>39805</v>
      </c>
      <c r="K26" s="8" t="str">
        <f>LOOKUP(WEEKDAY(J26,2),Vorlagen!$B$1:$B$7,Vorlagen!$C$1:$C$7)</f>
        <v>Di</v>
      </c>
      <c r="L26" s="8"/>
      <c r="M26" s="9">
        <f t="shared" si="4"/>
        <v>39836</v>
      </c>
      <c r="N26" s="10" t="str">
        <f>LOOKUP(WEEKDAY(M26,2),Vorlagen!$B$1:$B$7,Vorlagen!$C$1:$C$7)</f>
        <v>Fr</v>
      </c>
      <c r="O26" s="15"/>
      <c r="P26" s="7">
        <f t="shared" si="5"/>
        <v>39867</v>
      </c>
      <c r="Q26" s="8" t="str">
        <f>LOOKUP(WEEKDAY(P26,2),Vorlagen!$B$1:$B$7,Vorlagen!$C$1:$C$7)</f>
        <v>Mo</v>
      </c>
      <c r="R26" s="16"/>
    </row>
    <row r="27" spans="1:18" s="3" customFormat="1" ht="27.75" customHeight="1">
      <c r="A27" s="9">
        <f t="shared" si="0"/>
        <v>39349</v>
      </c>
      <c r="B27" s="10">
        <f>LOOKUP(WEEKDAY(A27,2),Vorlagen!$B$1:$B$7,Vorlagen!$C$1:$C$7)</f>
        <v>0</v>
      </c>
      <c r="C27" s="10"/>
      <c r="D27" s="9">
        <f t="shared" si="1"/>
        <v>39745</v>
      </c>
      <c r="E27" s="10" t="str">
        <f>LOOKUP(WEEKDAY(D27,2),Vorlagen!$B$1:$B$7,Vorlagen!$C$1:$C$7)</f>
        <v>Fr</v>
      </c>
      <c r="F27" s="10"/>
      <c r="G27" s="9">
        <f t="shared" si="2"/>
        <v>39776</v>
      </c>
      <c r="H27" s="10" t="str">
        <f>LOOKUP(WEEKDAY(G27,2),Vorlagen!$B$1:$B$7,Vorlagen!$C$1:$C$7)</f>
        <v>Mo</v>
      </c>
      <c r="I27" s="15"/>
      <c r="J27" s="7">
        <f t="shared" si="3"/>
        <v>39806</v>
      </c>
      <c r="K27" s="8" t="str">
        <f>LOOKUP(WEEKDAY(J27,2),Vorlagen!$B$1:$B$7,Vorlagen!$C$1:$C$7)</f>
        <v>Mi</v>
      </c>
      <c r="L27" s="8"/>
      <c r="M27" s="9">
        <f t="shared" si="4"/>
        <v>39837</v>
      </c>
      <c r="N27" s="10" t="str">
        <f>LOOKUP(WEEKDAY(M27,2),Vorlagen!$B$1:$B$7,Vorlagen!$C$1:$C$7)</f>
        <v>Sa</v>
      </c>
      <c r="O27" s="15"/>
      <c r="P27" s="7">
        <f t="shared" si="5"/>
        <v>39868</v>
      </c>
      <c r="Q27" s="8" t="str">
        <f>LOOKUP(WEEKDAY(P27,2),Vorlagen!$B$1:$B$7,Vorlagen!$C$1:$C$7)</f>
        <v>Di</v>
      </c>
      <c r="R27" s="16"/>
    </row>
    <row r="28" spans="1:18" s="3" customFormat="1" ht="27.75" customHeight="1">
      <c r="A28" s="9">
        <f t="shared" si="0"/>
        <v>39350</v>
      </c>
      <c r="B28" s="10">
        <f>LOOKUP(WEEKDAY(A28,2),Vorlagen!$B$1:$B$7,Vorlagen!$C$1:$C$7)</f>
        <v>0</v>
      </c>
      <c r="C28" s="10"/>
      <c r="D28" s="9">
        <f t="shared" si="1"/>
        <v>39746</v>
      </c>
      <c r="E28" s="10" t="str">
        <f>LOOKUP(WEEKDAY(D28,2),Vorlagen!$B$1:$B$7,Vorlagen!$C$1:$C$7)</f>
        <v>Sa</v>
      </c>
      <c r="F28" s="10"/>
      <c r="G28" s="9">
        <f t="shared" si="2"/>
        <v>39777</v>
      </c>
      <c r="H28" s="10" t="str">
        <f>LOOKUP(WEEKDAY(G28,2),Vorlagen!$B$1:$B$7,Vorlagen!$C$1:$C$7)</f>
        <v>Di</v>
      </c>
      <c r="I28" s="15"/>
      <c r="J28" s="7">
        <f t="shared" si="3"/>
        <v>39807</v>
      </c>
      <c r="K28" s="8" t="str">
        <f>LOOKUP(WEEKDAY(J28,2),Vorlagen!$B$1:$B$7,Vorlagen!$C$1:$C$7)</f>
        <v>Do</v>
      </c>
      <c r="L28" s="8"/>
      <c r="M28" s="9">
        <f t="shared" si="4"/>
        <v>39838</v>
      </c>
      <c r="N28" s="10" t="str">
        <f>LOOKUP(WEEKDAY(M28,2),Vorlagen!$B$1:$B$7,Vorlagen!$C$1:$C$7)</f>
        <v>So</v>
      </c>
      <c r="O28" s="15"/>
      <c r="P28" s="7">
        <f t="shared" si="5"/>
        <v>39869</v>
      </c>
      <c r="Q28" s="8" t="str">
        <f>LOOKUP(WEEKDAY(P28,2),Vorlagen!$B$1:$B$7,Vorlagen!$C$1:$C$7)</f>
        <v>Mi</v>
      </c>
      <c r="R28" s="16"/>
    </row>
    <row r="29" spans="1:18" s="3" customFormat="1" ht="27.75" customHeight="1">
      <c r="A29" s="9">
        <f t="shared" si="0"/>
        <v>39351</v>
      </c>
      <c r="B29" s="10">
        <f>LOOKUP(WEEKDAY(A29,2),Vorlagen!$B$1:$B$7,Vorlagen!$C$1:$C$7)</f>
        <v>0</v>
      </c>
      <c r="C29" s="10"/>
      <c r="D29" s="9">
        <f t="shared" si="1"/>
        <v>39747</v>
      </c>
      <c r="E29" s="10" t="str">
        <f>LOOKUP(WEEKDAY(D29,2),Vorlagen!$B$1:$B$7,Vorlagen!$C$1:$C$7)</f>
        <v>So</v>
      </c>
      <c r="F29" s="10"/>
      <c r="G29" s="9">
        <f t="shared" si="2"/>
        <v>39778</v>
      </c>
      <c r="H29" s="10" t="str">
        <f>LOOKUP(WEEKDAY(G29,2),Vorlagen!$B$1:$B$7,Vorlagen!$C$1:$C$7)</f>
        <v>Mi</v>
      </c>
      <c r="I29" s="15"/>
      <c r="J29" s="7">
        <f t="shared" si="3"/>
        <v>39808</v>
      </c>
      <c r="K29" s="8" t="str">
        <f>LOOKUP(WEEKDAY(J29,2),Vorlagen!$B$1:$B$7,Vorlagen!$C$1:$C$7)</f>
        <v>Fr</v>
      </c>
      <c r="L29" s="8"/>
      <c r="M29" s="9">
        <f t="shared" si="4"/>
        <v>39839</v>
      </c>
      <c r="N29" s="10" t="str">
        <f>LOOKUP(WEEKDAY(M29,2),Vorlagen!$B$1:$B$7,Vorlagen!$C$1:$C$7)</f>
        <v>Mo</v>
      </c>
      <c r="O29" s="15"/>
      <c r="P29" s="7">
        <f t="shared" si="5"/>
        <v>39870</v>
      </c>
      <c r="Q29" s="8" t="str">
        <f>LOOKUP(WEEKDAY(P29,2),Vorlagen!$B$1:$B$7,Vorlagen!$C$1:$C$7)</f>
        <v>Do</v>
      </c>
      <c r="R29" s="16"/>
    </row>
    <row r="30" spans="1:18" s="3" customFormat="1" ht="27.75" customHeight="1">
      <c r="A30" s="9">
        <f t="shared" si="0"/>
        <v>39352</v>
      </c>
      <c r="B30" s="10">
        <f>LOOKUP(WEEKDAY(A30,2),Vorlagen!$B$1:$B$7,Vorlagen!$C$1:$C$7)</f>
        <v>0</v>
      </c>
      <c r="C30" s="10"/>
      <c r="D30" s="9">
        <f t="shared" si="1"/>
        <v>39748</v>
      </c>
      <c r="E30" s="10" t="str">
        <f>LOOKUP(WEEKDAY(D30,2),Vorlagen!$B$1:$B$7,Vorlagen!$C$1:$C$7)</f>
        <v>Mo</v>
      </c>
      <c r="F30" s="10"/>
      <c r="G30" s="9">
        <f t="shared" si="2"/>
        <v>39779</v>
      </c>
      <c r="H30" s="10" t="str">
        <f>LOOKUP(WEEKDAY(G30,2),Vorlagen!$B$1:$B$7,Vorlagen!$C$1:$C$7)</f>
        <v>Do</v>
      </c>
      <c r="I30" s="15"/>
      <c r="J30" s="7">
        <f t="shared" si="3"/>
        <v>39809</v>
      </c>
      <c r="K30" s="8" t="str">
        <f>LOOKUP(WEEKDAY(J30,2),Vorlagen!$B$1:$B$7,Vorlagen!$C$1:$C$7)</f>
        <v>Sa</v>
      </c>
      <c r="L30" s="8"/>
      <c r="M30" s="9">
        <f t="shared" si="4"/>
        <v>39840</v>
      </c>
      <c r="N30" s="10" t="str">
        <f>LOOKUP(WEEKDAY(M30,2),Vorlagen!$B$1:$B$7,Vorlagen!$C$1:$C$7)</f>
        <v>Di</v>
      </c>
      <c r="O30" s="15"/>
      <c r="P30" s="7">
        <f t="shared" si="5"/>
        <v>39871</v>
      </c>
      <c r="Q30" s="8" t="str">
        <f>LOOKUP(WEEKDAY(P30,2),Vorlagen!$B$1:$B$7,Vorlagen!$C$1:$C$7)</f>
        <v>Fr</v>
      </c>
      <c r="R30" s="16"/>
    </row>
    <row r="31" spans="1:18" s="3" customFormat="1" ht="27.75" customHeight="1">
      <c r="A31" s="9">
        <f t="shared" si="0"/>
        <v>39353</v>
      </c>
      <c r="B31" s="10">
        <f>LOOKUP(WEEKDAY(A31,2),Vorlagen!$B$1:$B$7,Vorlagen!$C$1:$C$7)</f>
        <v>0</v>
      </c>
      <c r="C31" s="10"/>
      <c r="D31" s="9">
        <f t="shared" si="1"/>
        <v>39749</v>
      </c>
      <c r="E31" s="10" t="str">
        <f>LOOKUP(WEEKDAY(D31,2),Vorlagen!$B$1:$B$7,Vorlagen!$C$1:$C$7)</f>
        <v>Di</v>
      </c>
      <c r="F31" s="10"/>
      <c r="G31" s="9">
        <f t="shared" si="2"/>
        <v>39780</v>
      </c>
      <c r="H31" s="10" t="str">
        <f>LOOKUP(WEEKDAY(G31,2),Vorlagen!$B$1:$B$7,Vorlagen!$C$1:$C$7)</f>
        <v>Fr</v>
      </c>
      <c r="I31" s="15"/>
      <c r="J31" s="7">
        <f t="shared" si="3"/>
        <v>39810</v>
      </c>
      <c r="K31" s="8" t="str">
        <f>LOOKUP(WEEKDAY(J31,2),Vorlagen!$B$1:$B$7,Vorlagen!$C$1:$C$7)</f>
        <v>So</v>
      </c>
      <c r="L31" s="8"/>
      <c r="M31" s="9">
        <f t="shared" si="4"/>
        <v>39841</v>
      </c>
      <c r="N31" s="10" t="str">
        <f>LOOKUP(WEEKDAY(M31,2),Vorlagen!$B$1:$B$7,Vorlagen!$C$1:$C$7)</f>
        <v>Mi</v>
      </c>
      <c r="O31" s="15"/>
      <c r="P31" s="9">
        <f t="shared" si="5"/>
        <v>39872</v>
      </c>
      <c r="Q31" s="10" t="str">
        <f>LOOKUP(WEEKDAY(P31,2),Vorlagen!$B$1:$B$7,Vorlagen!$C$1:$C$7)</f>
        <v>Sa</v>
      </c>
      <c r="R31" s="11"/>
    </row>
    <row r="32" spans="1:18" s="3" customFormat="1" ht="27.75" customHeight="1">
      <c r="A32" s="9">
        <f t="shared" si="0"/>
        <v>39354</v>
      </c>
      <c r="B32" s="10">
        <f>LOOKUP(WEEKDAY(A32,2),Vorlagen!$B$1:$B$7,Vorlagen!$C$1:$C$7)</f>
        <v>0</v>
      </c>
      <c r="C32" s="10"/>
      <c r="D32" s="12">
        <f t="shared" si="1"/>
        <v>39750</v>
      </c>
      <c r="E32" s="13" t="str">
        <f>LOOKUP(WEEKDAY(D32,2),Vorlagen!$B$1:$B$7,Vorlagen!$C$1:$C$7)</f>
        <v>Mi</v>
      </c>
      <c r="F32" s="13"/>
      <c r="G32" s="9">
        <f t="shared" si="2"/>
        <v>39781</v>
      </c>
      <c r="H32" s="10" t="str">
        <f>LOOKUP(WEEKDAY(G32,2),Vorlagen!$B$1:$B$7,Vorlagen!$C$1:$C$7)</f>
        <v>Sa</v>
      </c>
      <c r="I32" s="15"/>
      <c r="J32" s="7">
        <f t="shared" si="3"/>
        <v>39811</v>
      </c>
      <c r="K32" s="8" t="str">
        <f>LOOKUP(WEEKDAY(J32,2),Vorlagen!$B$1:$B$7,Vorlagen!$C$1:$C$7)</f>
        <v>Mo</v>
      </c>
      <c r="L32" s="8"/>
      <c r="M32" s="9">
        <f t="shared" si="4"/>
        <v>39842</v>
      </c>
      <c r="N32" s="10" t="str">
        <f>LOOKUP(WEEKDAY(M32,2),Vorlagen!$B$1:$B$7,Vorlagen!$C$1:$C$7)</f>
        <v>Do</v>
      </c>
      <c r="O32" s="15"/>
      <c r="P32" s="18"/>
      <c r="Q32" s="15"/>
      <c r="R32" s="19"/>
    </row>
    <row r="33" spans="1:18" s="3" customFormat="1" ht="27.75" customHeight="1">
      <c r="A33" s="9">
        <f t="shared" si="0"/>
        <v>39355</v>
      </c>
      <c r="B33" s="10">
        <f>LOOKUP(WEEKDAY(A33,2),Vorlagen!$B$1:$B$7,Vorlagen!$C$1:$C$7)</f>
        <v>0</v>
      </c>
      <c r="C33" s="10"/>
      <c r="D33" s="12">
        <f t="shared" si="1"/>
        <v>39751</v>
      </c>
      <c r="E33" s="13" t="str">
        <f>LOOKUP(WEEKDAY(D33,2),Vorlagen!$B$1:$B$7,Vorlagen!$C$1:$C$7)</f>
        <v>Do</v>
      </c>
      <c r="F33" s="13"/>
      <c r="G33" s="9">
        <f t="shared" si="2"/>
        <v>39782</v>
      </c>
      <c r="H33" s="10" t="str">
        <f>LOOKUP(WEEKDAY(G33,2),Vorlagen!$B$1:$B$7,Vorlagen!$C$1:$C$7)</f>
        <v>So</v>
      </c>
      <c r="I33" s="15"/>
      <c r="J33" s="7">
        <f t="shared" si="3"/>
        <v>39812</v>
      </c>
      <c r="K33" s="8" t="str">
        <f>LOOKUP(WEEKDAY(J33,2),Vorlagen!$B$1:$B$7,Vorlagen!$C$1:$C$7)</f>
        <v>Di</v>
      </c>
      <c r="L33" s="8"/>
      <c r="M33" s="9">
        <f t="shared" si="4"/>
        <v>39843</v>
      </c>
      <c r="N33" s="10" t="str">
        <f>LOOKUP(WEEKDAY(M33,2),Vorlagen!$B$1:$B$7,Vorlagen!$C$1:$C$7)</f>
        <v>Fr</v>
      </c>
      <c r="O33" s="15"/>
      <c r="P33" s="18"/>
      <c r="Q33" s="15"/>
      <c r="R33" s="19"/>
    </row>
    <row r="34" spans="1:18" s="3" customFormat="1" ht="27.75" customHeight="1">
      <c r="A34" s="9"/>
      <c r="B34" s="20"/>
      <c r="C34" s="10"/>
      <c r="D34" s="12">
        <f t="shared" si="1"/>
        <v>39752</v>
      </c>
      <c r="E34" s="13" t="str">
        <f>LOOKUP(WEEKDAY(D34,2),Vorlagen!$B$1:$B$7,Vorlagen!$C$1:$C$7)</f>
        <v>Fr</v>
      </c>
      <c r="F34" s="13"/>
      <c r="G34" s="18"/>
      <c r="H34" s="15"/>
      <c r="I34" s="19"/>
      <c r="J34" s="7">
        <f t="shared" si="3"/>
        <v>39813</v>
      </c>
      <c r="K34" s="8" t="str">
        <f>LOOKUP(WEEKDAY(J34,2),Vorlagen!$B$1:$B$7,Vorlagen!$C$1:$C$7)</f>
        <v>Mi</v>
      </c>
      <c r="L34" s="8"/>
      <c r="M34" s="9">
        <f t="shared" si="4"/>
        <v>39844</v>
      </c>
      <c r="N34" s="10" t="str">
        <f>LOOKUP(WEEKDAY(M34,2),Vorlagen!$B$1:$B$7,Vorlagen!$C$1:$C$7)</f>
        <v>Sa</v>
      </c>
      <c r="O34" s="15"/>
      <c r="P34" s="18"/>
      <c r="Q34" s="15"/>
      <c r="R34" s="19"/>
    </row>
    <row r="35" spans="1:18" ht="12.75">
      <c r="A35" s="21" t="s">
        <v>2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</sheetData>
  <mergeCells count="8">
    <mergeCell ref="D1:R1"/>
    <mergeCell ref="A3:C3"/>
    <mergeCell ref="D3:F3"/>
    <mergeCell ref="G3:I3"/>
    <mergeCell ref="J3:L3"/>
    <mergeCell ref="M3:O3"/>
    <mergeCell ref="P3:R3"/>
    <mergeCell ref="A35:R35"/>
  </mergeCells>
  <conditionalFormatting sqref="B4:B33 E4:E34 H4:H24 H26:H33 K4:K34 N4:N34 Q4:Q31">
    <cfRule type="expression" priority="1" dxfId="0" stopIfTrue="1">
      <formula>OR(WEEKDAY(A4,2)=6,WEEKDAY(A4,2)=7)</formula>
    </cfRule>
  </conditionalFormatting>
  <conditionalFormatting sqref="C4:C33 F4:F34 I4:I24 I26:I33 L4:L34 O4:O34 R4:R31">
    <cfRule type="expression" priority="2" dxfId="0" stopIfTrue="1">
      <formula>OR(WEEKDAY(A4,2)=6,WEEKDAY(A4,2)=7)</formula>
    </cfRule>
  </conditionalFormatting>
  <conditionalFormatting sqref="A4:A33 D4:D34 G4:G24 G26:G33 J4:J34 M4:M34 P4:P31">
    <cfRule type="expression" priority="3" dxfId="0" stopIfTrue="1">
      <formula>OR(WEEKDAY(A4,2)=6,WEEKDAY(A4,2)=7)</formula>
    </cfRule>
  </conditionalFormatting>
  <printOptions/>
  <pageMargins left="0.5902777777777778" right="0.5902777777777778" top="0.43333333333333335" bottom="0.3541666666666667" header="0.5118055555555556" footer="0.5118055555555556"/>
  <pageSetup horizontalDpi="300" verticalDpi="300" orientation="portrait" paperSize="9" scale="8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5"/>
  <sheetViews>
    <sheetView workbookViewId="0" topLeftCell="A28">
      <selection activeCell="O26" sqref="O26"/>
    </sheetView>
  </sheetViews>
  <sheetFormatPr defaultColWidth="11.421875" defaultRowHeight="12.75"/>
  <cols>
    <col min="1" max="2" width="4.140625" style="0" customWidth="1"/>
    <col min="3" max="3" width="14.421875" style="0" customWidth="1"/>
    <col min="4" max="5" width="4.140625" style="0" customWidth="1"/>
    <col min="6" max="6" width="14.421875" style="0" customWidth="1"/>
    <col min="7" max="8" width="4.140625" style="0" customWidth="1"/>
    <col min="9" max="9" width="14.421875" style="0" customWidth="1"/>
    <col min="10" max="11" width="4.140625" style="0" customWidth="1"/>
    <col min="12" max="12" width="14.421875" style="0" customWidth="1"/>
    <col min="13" max="14" width="4.140625" style="0" customWidth="1"/>
    <col min="15" max="15" width="14.421875" style="22" customWidth="1"/>
    <col min="16" max="21" width="0" style="26" hidden="1" customWidth="1"/>
    <col min="22" max="22" width="11.00390625" style="27" customWidth="1"/>
  </cols>
  <sheetData>
    <row r="1" spans="1:22" s="3" customFormat="1" ht="1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3"/>
    </row>
    <row r="2" spans="15:22" s="3" customFormat="1" ht="12.75">
      <c r="O2" s="23"/>
      <c r="P2" s="23"/>
      <c r="Q2" s="23"/>
      <c r="R2" s="23"/>
      <c r="S2" s="23"/>
      <c r="T2" s="23"/>
      <c r="U2" s="23"/>
      <c r="V2" s="23"/>
    </row>
    <row r="3" spans="1:22" s="6" customFormat="1" ht="15" customHeight="1">
      <c r="A3" s="24">
        <f>'1_ HJ '!M3+31</f>
        <v>39114</v>
      </c>
      <c r="B3" s="24"/>
      <c r="C3" s="24"/>
      <c r="D3" s="5">
        <f>A3+29</f>
        <v>39143</v>
      </c>
      <c r="E3" s="5"/>
      <c r="F3" s="5"/>
      <c r="G3" s="5">
        <f>D3+31</f>
        <v>39174</v>
      </c>
      <c r="H3" s="5"/>
      <c r="I3" s="5"/>
      <c r="J3" s="5">
        <f>G3+30</f>
        <v>39204</v>
      </c>
      <c r="K3" s="5"/>
      <c r="L3" s="5"/>
      <c r="M3" s="5">
        <f>J3+31</f>
        <v>39235</v>
      </c>
      <c r="N3" s="5"/>
      <c r="O3" s="5"/>
      <c r="P3" s="5">
        <f>M3+30</f>
        <v>39265</v>
      </c>
      <c r="Q3" s="5"/>
      <c r="R3" s="5"/>
      <c r="S3" s="5">
        <f>P3+31</f>
        <v>39296</v>
      </c>
      <c r="T3" s="5"/>
      <c r="U3" s="5"/>
      <c r="V3" s="28"/>
    </row>
    <row r="4" spans="1:22" s="3" customFormat="1" ht="27.75" customHeight="1">
      <c r="A4" s="9">
        <v>39845</v>
      </c>
      <c r="B4" s="10">
        <f>LOOKUP(WEEKDAY(A4,2),Vorlagen!$B$1:$B$7,Vorlagen!$C$1:$C$7)</f>
        <v>0</v>
      </c>
      <c r="C4" s="11"/>
      <c r="D4" s="9">
        <f>A4+28</f>
        <v>39873</v>
      </c>
      <c r="E4" s="10">
        <f>LOOKUP(WEEKDAY(D4,2),Vorlagen!$B$1:$B$7,Vorlagen!$C$1:$C$7)</f>
        <v>0</v>
      </c>
      <c r="F4" s="10"/>
      <c r="G4" s="12">
        <f>D4+31</f>
        <v>39904</v>
      </c>
      <c r="H4" s="13">
        <f>LOOKUP(WEEKDAY(G4,2),Vorlagen!$B$1:$B$7,Vorlagen!$C$1:$C$7)</f>
        <v>0</v>
      </c>
      <c r="I4" s="13"/>
      <c r="J4" s="7">
        <f>G4+30</f>
        <v>39934</v>
      </c>
      <c r="K4" s="8">
        <f>LOOKUP(WEEKDAY(J4,2),Vorlagen!$B$1:$B$7,Vorlagen!$C$1:$C$7)</f>
        <v>0</v>
      </c>
      <c r="L4" s="8"/>
      <c r="M4" s="7">
        <f>J4+31</f>
        <v>39965</v>
      </c>
      <c r="N4" s="8">
        <f>LOOKUP(WEEKDAY(M4,2),Vorlagen!$B$1:$B$7,Vorlagen!$C$1:$C$7)</f>
        <v>0</v>
      </c>
      <c r="O4" s="16"/>
      <c r="P4" s="29">
        <f>M4+30</f>
        <v>39995</v>
      </c>
      <c r="Q4" s="29">
        <f>LOOKUP(WEEKDAY(P4,2),Vorlagen!$B$1:$B$7,Vorlagen!$C$1:$C$7)</f>
        <v>0</v>
      </c>
      <c r="R4" s="29"/>
      <c r="S4" s="30">
        <f>P4+31</f>
        <v>40026</v>
      </c>
      <c r="T4" s="30">
        <f>LOOKUP(WEEKDAY(S4,2),Vorlagen!$B$1:$B$7,Vorlagen!$C$1:$C$7)</f>
        <v>0</v>
      </c>
      <c r="U4" s="30"/>
      <c r="V4" s="31"/>
    </row>
    <row r="5" spans="1:22" s="3" customFormat="1" ht="27.75" customHeight="1">
      <c r="A5" s="9">
        <f aca="true" t="shared" si="0" ref="A5:A31">A4+1</f>
        <v>39846</v>
      </c>
      <c r="B5" s="10">
        <f>LOOKUP(WEEKDAY(A5,2),Vorlagen!$B$1:$B$7,Vorlagen!$C$1:$C$7)</f>
        <v>0</v>
      </c>
      <c r="C5" s="11"/>
      <c r="D5" s="9">
        <f aca="true" t="shared" si="1" ref="D5:D34">D4+1</f>
        <v>39874</v>
      </c>
      <c r="E5" s="10">
        <f>LOOKUP(WEEKDAY(D5,2),Vorlagen!$B$1:$B$7,Vorlagen!$C$1:$C$7)</f>
        <v>0</v>
      </c>
      <c r="F5" s="10"/>
      <c r="G5" s="12">
        <f aca="true" t="shared" si="2" ref="G5:G33">G4+1</f>
        <v>39905</v>
      </c>
      <c r="H5" s="13">
        <f>LOOKUP(WEEKDAY(G5,2),Vorlagen!$B$1:$B$7,Vorlagen!$C$1:$C$7)</f>
        <v>0</v>
      </c>
      <c r="I5" s="13"/>
      <c r="J5" s="9">
        <f aca="true" t="shared" si="3" ref="J5:J34">J4+1</f>
        <v>39935</v>
      </c>
      <c r="K5" s="10">
        <f>LOOKUP(WEEKDAY(J5,2),Vorlagen!$B$1:$B$7,Vorlagen!$C$1:$C$7)</f>
        <v>0</v>
      </c>
      <c r="L5" s="13"/>
      <c r="M5" s="7">
        <f aca="true" t="shared" si="4" ref="M5:M33">M4+1</f>
        <v>39966</v>
      </c>
      <c r="N5" s="8">
        <f>LOOKUP(WEEKDAY(M5,2),Vorlagen!$B$1:$B$7,Vorlagen!$C$1:$C$7)</f>
        <v>0</v>
      </c>
      <c r="O5" s="16"/>
      <c r="P5" s="29">
        <f aca="true" t="shared" si="5" ref="P5:P34">P4+1</f>
        <v>39996</v>
      </c>
      <c r="Q5" s="29">
        <f>LOOKUP(WEEKDAY(P5,2),Vorlagen!$B$1:$B$7,Vorlagen!$C$1:$C$7)</f>
        <v>0</v>
      </c>
      <c r="R5" s="29"/>
      <c r="S5" s="32">
        <f aca="true" t="shared" si="6" ref="S5:S34">S4+1</f>
        <v>40027</v>
      </c>
      <c r="T5" s="32">
        <f>LOOKUP(WEEKDAY(S5,2),Vorlagen!$B$1:$B$7,Vorlagen!$C$1:$C$7)</f>
        <v>0</v>
      </c>
      <c r="U5" s="32"/>
      <c r="V5" s="31"/>
    </row>
    <row r="6" spans="1:22" s="3" customFormat="1" ht="27.75" customHeight="1">
      <c r="A6" s="9">
        <f t="shared" si="0"/>
        <v>39847</v>
      </c>
      <c r="B6" s="10">
        <f>LOOKUP(WEEKDAY(A6,2),Vorlagen!$B$1:$B$7,Vorlagen!$C$1:$C$7)</f>
        <v>0</v>
      </c>
      <c r="C6" s="11"/>
      <c r="D6" s="9">
        <f t="shared" si="1"/>
        <v>39875</v>
      </c>
      <c r="E6" s="10">
        <f>LOOKUP(WEEKDAY(D6,2),Vorlagen!$B$1:$B$7,Vorlagen!$C$1:$C$7)</f>
        <v>0</v>
      </c>
      <c r="F6" s="10"/>
      <c r="G6" s="12">
        <f t="shared" si="2"/>
        <v>39906</v>
      </c>
      <c r="H6" s="13">
        <f>LOOKUP(WEEKDAY(G6,2),Vorlagen!$B$1:$B$7,Vorlagen!$C$1:$C$7)</f>
        <v>0</v>
      </c>
      <c r="I6" s="13"/>
      <c r="J6" s="9">
        <f t="shared" si="3"/>
        <v>39936</v>
      </c>
      <c r="K6" s="10">
        <f>LOOKUP(WEEKDAY(J6,2),Vorlagen!$B$1:$B$7,Vorlagen!$C$1:$C$7)</f>
        <v>0</v>
      </c>
      <c r="L6" s="13"/>
      <c r="M6" s="7">
        <f t="shared" si="4"/>
        <v>39967</v>
      </c>
      <c r="N6" s="8">
        <f>LOOKUP(WEEKDAY(M6,2),Vorlagen!$B$1:$B$7,Vorlagen!$C$1:$C$7)</f>
        <v>0</v>
      </c>
      <c r="O6" s="16"/>
      <c r="P6" s="29">
        <f t="shared" si="5"/>
        <v>39997</v>
      </c>
      <c r="Q6" s="29">
        <f>LOOKUP(WEEKDAY(P6,2),Vorlagen!$B$1:$B$7,Vorlagen!$C$1:$C$7)</f>
        <v>0</v>
      </c>
      <c r="R6" s="29"/>
      <c r="S6" s="32">
        <f t="shared" si="6"/>
        <v>40028</v>
      </c>
      <c r="T6" s="32">
        <f>LOOKUP(WEEKDAY(S6,2),Vorlagen!$B$1:$B$7,Vorlagen!$C$1:$C$7)</f>
        <v>0</v>
      </c>
      <c r="U6" s="32"/>
      <c r="V6" s="31"/>
    </row>
    <row r="7" spans="1:22" s="3" customFormat="1" ht="27.75" customHeight="1">
      <c r="A7" s="12">
        <f t="shared" si="0"/>
        <v>39848</v>
      </c>
      <c r="B7" s="13">
        <f>LOOKUP(WEEKDAY(A7,2),Vorlagen!$B$1:$B$7,Vorlagen!$C$1:$C$7)</f>
        <v>0</v>
      </c>
      <c r="C7" s="14"/>
      <c r="D7" s="9">
        <f t="shared" si="1"/>
        <v>39876</v>
      </c>
      <c r="E7" s="10">
        <f>LOOKUP(WEEKDAY(D7,2),Vorlagen!$B$1:$B$7,Vorlagen!$C$1:$C$7)</f>
        <v>0</v>
      </c>
      <c r="F7" s="10"/>
      <c r="G7" s="12">
        <f t="shared" si="2"/>
        <v>39907</v>
      </c>
      <c r="H7" s="13">
        <f>LOOKUP(WEEKDAY(G7,2),Vorlagen!$B$1:$B$7,Vorlagen!$C$1:$C$7)</f>
        <v>0</v>
      </c>
      <c r="I7" s="13"/>
      <c r="J7" s="9">
        <f t="shared" si="3"/>
        <v>39937</v>
      </c>
      <c r="K7" s="10">
        <f>LOOKUP(WEEKDAY(J7,2),Vorlagen!$B$1:$B$7,Vorlagen!$C$1:$C$7)</f>
        <v>0</v>
      </c>
      <c r="L7" s="13"/>
      <c r="M7" s="7">
        <f t="shared" si="4"/>
        <v>39968</v>
      </c>
      <c r="N7" s="8">
        <f>LOOKUP(WEEKDAY(M7,2),Vorlagen!$B$1:$B$7,Vorlagen!$C$1:$C$7)</f>
        <v>0</v>
      </c>
      <c r="O7" s="16"/>
      <c r="P7" s="29">
        <f t="shared" si="5"/>
        <v>39998</v>
      </c>
      <c r="Q7" s="29">
        <f>LOOKUP(WEEKDAY(P7,2),Vorlagen!$B$1:$B$7,Vorlagen!$C$1:$C$7)</f>
        <v>0</v>
      </c>
      <c r="R7" s="29"/>
      <c r="S7" s="32">
        <f t="shared" si="6"/>
        <v>40029</v>
      </c>
      <c r="T7" s="32">
        <f>LOOKUP(WEEKDAY(S7,2),Vorlagen!$B$1:$B$7,Vorlagen!$C$1:$C$7)</f>
        <v>0</v>
      </c>
      <c r="U7" s="32"/>
      <c r="V7" s="31"/>
    </row>
    <row r="8" spans="1:22" s="3" customFormat="1" ht="27.75" customHeight="1">
      <c r="A8" s="12">
        <f t="shared" si="0"/>
        <v>39849</v>
      </c>
      <c r="B8" s="13">
        <f>LOOKUP(WEEKDAY(A8,2),Vorlagen!$B$1:$B$7,Vorlagen!$C$1:$C$7)</f>
        <v>0</v>
      </c>
      <c r="C8" s="14"/>
      <c r="D8" s="9">
        <f t="shared" si="1"/>
        <v>39877</v>
      </c>
      <c r="E8" s="10">
        <f>LOOKUP(WEEKDAY(D8,2),Vorlagen!$B$1:$B$7,Vorlagen!$C$1:$C$7)</f>
        <v>0</v>
      </c>
      <c r="F8" s="10"/>
      <c r="G8" s="12">
        <f t="shared" si="2"/>
        <v>39908</v>
      </c>
      <c r="H8" s="13">
        <f>LOOKUP(WEEKDAY(G8,2),Vorlagen!$B$1:$B$7,Vorlagen!$C$1:$C$7)</f>
        <v>0</v>
      </c>
      <c r="I8" s="13"/>
      <c r="J8" s="9">
        <f t="shared" si="3"/>
        <v>39938</v>
      </c>
      <c r="K8" s="10">
        <f>LOOKUP(WEEKDAY(J8,2),Vorlagen!$B$1:$B$7,Vorlagen!$C$1:$C$7)</f>
        <v>0</v>
      </c>
      <c r="L8" s="13"/>
      <c r="M8" s="7">
        <f t="shared" si="4"/>
        <v>39969</v>
      </c>
      <c r="N8" s="8">
        <f>LOOKUP(WEEKDAY(M8,2),Vorlagen!$B$1:$B$7,Vorlagen!$C$1:$C$7)</f>
        <v>0</v>
      </c>
      <c r="O8" s="16"/>
      <c r="P8" s="29">
        <f t="shared" si="5"/>
        <v>39999</v>
      </c>
      <c r="Q8" s="29">
        <f>LOOKUP(WEEKDAY(P8,2),Vorlagen!$B$1:$B$7,Vorlagen!$C$1:$C$7)</f>
        <v>0</v>
      </c>
      <c r="R8" s="29"/>
      <c r="S8" s="32">
        <f t="shared" si="6"/>
        <v>40030</v>
      </c>
      <c r="T8" s="32">
        <f>LOOKUP(WEEKDAY(S8,2),Vorlagen!$B$1:$B$7,Vorlagen!$C$1:$C$7)</f>
        <v>0</v>
      </c>
      <c r="U8" s="32"/>
      <c r="V8" s="31"/>
    </row>
    <row r="9" spans="1:22" s="3" customFormat="1" ht="27.75" customHeight="1">
      <c r="A9" s="12">
        <f t="shared" si="0"/>
        <v>39850</v>
      </c>
      <c r="B9" s="13">
        <f>LOOKUP(WEEKDAY(A9,2),Vorlagen!$B$1:$B$7,Vorlagen!$C$1:$C$7)</f>
        <v>0</v>
      </c>
      <c r="C9" s="14"/>
      <c r="D9" s="9">
        <f t="shared" si="1"/>
        <v>39878</v>
      </c>
      <c r="E9" s="10">
        <f>LOOKUP(WEEKDAY(D9,2),Vorlagen!$B$1:$B$7,Vorlagen!$C$1:$C$7)</f>
        <v>0</v>
      </c>
      <c r="F9" s="10"/>
      <c r="G9" s="7">
        <f t="shared" si="2"/>
        <v>39909</v>
      </c>
      <c r="H9" s="8">
        <f>LOOKUP(WEEKDAY(G9,2),Vorlagen!$B$1:$B$7,Vorlagen!$C$1:$C$7)</f>
        <v>0</v>
      </c>
      <c r="I9" s="8"/>
      <c r="J9" s="9">
        <f t="shared" si="3"/>
        <v>39939</v>
      </c>
      <c r="K9" s="10">
        <f>LOOKUP(WEEKDAY(J9,2),Vorlagen!$B$1:$B$7,Vorlagen!$C$1:$C$7)</f>
        <v>0</v>
      </c>
      <c r="L9" s="13"/>
      <c r="M9" s="7">
        <f t="shared" si="4"/>
        <v>39970</v>
      </c>
      <c r="N9" s="8">
        <f>LOOKUP(WEEKDAY(M9,2),Vorlagen!$B$1:$B$7,Vorlagen!$C$1:$C$7)</f>
        <v>0</v>
      </c>
      <c r="O9" s="16"/>
      <c r="P9" s="29">
        <f t="shared" si="5"/>
        <v>40000</v>
      </c>
      <c r="Q9" s="29">
        <f>LOOKUP(WEEKDAY(P9,2),Vorlagen!$B$1:$B$7,Vorlagen!$C$1:$C$7)</f>
        <v>0</v>
      </c>
      <c r="R9" s="29"/>
      <c r="S9" s="32">
        <f t="shared" si="6"/>
        <v>40031</v>
      </c>
      <c r="T9" s="32">
        <f>LOOKUP(WEEKDAY(S9,2),Vorlagen!$B$1:$B$7,Vorlagen!$C$1:$C$7)</f>
        <v>0</v>
      </c>
      <c r="U9" s="32"/>
      <c r="V9" s="31"/>
    </row>
    <row r="10" spans="1:22" s="3" customFormat="1" ht="27.75" customHeight="1">
      <c r="A10" s="12">
        <f t="shared" si="0"/>
        <v>39851</v>
      </c>
      <c r="B10" s="13">
        <f>LOOKUP(WEEKDAY(A10,2),Vorlagen!$B$1:$B$7,Vorlagen!$C$1:$C$7)</f>
        <v>0</v>
      </c>
      <c r="C10" s="14"/>
      <c r="D10" s="9">
        <f t="shared" si="1"/>
        <v>39879</v>
      </c>
      <c r="E10" s="10">
        <f>LOOKUP(WEEKDAY(D10,2),Vorlagen!$B$1:$B$7,Vorlagen!$C$1:$C$7)</f>
        <v>0</v>
      </c>
      <c r="F10" s="10"/>
      <c r="G10" s="7">
        <f t="shared" si="2"/>
        <v>39910</v>
      </c>
      <c r="H10" s="8">
        <f>LOOKUP(WEEKDAY(G10,2),Vorlagen!$B$1:$B$7,Vorlagen!$C$1:$C$7)</f>
        <v>0</v>
      </c>
      <c r="I10" s="8"/>
      <c r="J10" s="9">
        <f t="shared" si="3"/>
        <v>39940</v>
      </c>
      <c r="K10" s="10">
        <f>LOOKUP(WEEKDAY(J10,2),Vorlagen!$B$1:$B$7,Vorlagen!$C$1:$C$7)</f>
        <v>0</v>
      </c>
      <c r="L10" s="13"/>
      <c r="M10" s="7">
        <f t="shared" si="4"/>
        <v>39971</v>
      </c>
      <c r="N10" s="8">
        <f>LOOKUP(WEEKDAY(M10,2),Vorlagen!$B$1:$B$7,Vorlagen!$C$1:$C$7)</f>
        <v>0</v>
      </c>
      <c r="O10" s="16"/>
      <c r="P10" s="29">
        <f t="shared" si="5"/>
        <v>40001</v>
      </c>
      <c r="Q10" s="29">
        <f>LOOKUP(WEEKDAY(P10,2),Vorlagen!$B$1:$B$7,Vorlagen!$C$1:$C$7)</f>
        <v>0</v>
      </c>
      <c r="R10" s="29"/>
      <c r="S10" s="32">
        <f t="shared" si="6"/>
        <v>40032</v>
      </c>
      <c r="T10" s="32">
        <f>LOOKUP(WEEKDAY(S10,2),Vorlagen!$B$1:$B$7,Vorlagen!$C$1:$C$7)</f>
        <v>0</v>
      </c>
      <c r="U10" s="32"/>
      <c r="V10" s="31"/>
    </row>
    <row r="11" spans="1:22" s="3" customFormat="1" ht="27.75" customHeight="1">
      <c r="A11" s="12">
        <f t="shared" si="0"/>
        <v>39852</v>
      </c>
      <c r="B11" s="13">
        <f>LOOKUP(WEEKDAY(A11,2),Vorlagen!$B$1:$B$7,Vorlagen!$C$1:$C$7)</f>
        <v>0</v>
      </c>
      <c r="C11" s="14"/>
      <c r="D11" s="9">
        <f t="shared" si="1"/>
        <v>39880</v>
      </c>
      <c r="E11" s="10">
        <f>LOOKUP(WEEKDAY(D11,2),Vorlagen!$B$1:$B$7,Vorlagen!$C$1:$C$7)</f>
        <v>0</v>
      </c>
      <c r="F11" s="10"/>
      <c r="G11" s="7">
        <f t="shared" si="2"/>
        <v>39911</v>
      </c>
      <c r="H11" s="8">
        <f>LOOKUP(WEEKDAY(G11,2),Vorlagen!$B$1:$B$7,Vorlagen!$C$1:$C$7)</f>
        <v>0</v>
      </c>
      <c r="I11" s="8"/>
      <c r="J11" s="9">
        <f t="shared" si="3"/>
        <v>39941</v>
      </c>
      <c r="K11" s="10">
        <f>LOOKUP(WEEKDAY(J11,2),Vorlagen!$B$1:$B$7,Vorlagen!$C$1:$C$7)</f>
        <v>0</v>
      </c>
      <c r="L11" s="13"/>
      <c r="M11" s="7">
        <f t="shared" si="4"/>
        <v>39972</v>
      </c>
      <c r="N11" s="8">
        <f>LOOKUP(WEEKDAY(M11,2),Vorlagen!$B$1:$B$7,Vorlagen!$C$1:$C$7)</f>
        <v>0</v>
      </c>
      <c r="O11" s="16"/>
      <c r="P11" s="29">
        <f t="shared" si="5"/>
        <v>40002</v>
      </c>
      <c r="Q11" s="29">
        <f>LOOKUP(WEEKDAY(P11,2),Vorlagen!$B$1:$B$7,Vorlagen!$C$1:$C$7)</f>
        <v>0</v>
      </c>
      <c r="R11" s="29"/>
      <c r="S11" s="32">
        <f t="shared" si="6"/>
        <v>40033</v>
      </c>
      <c r="T11" s="32">
        <f>LOOKUP(WEEKDAY(S11,2),Vorlagen!$B$1:$B$7,Vorlagen!$C$1:$C$7)</f>
        <v>0</v>
      </c>
      <c r="U11" s="32"/>
      <c r="V11" s="31"/>
    </row>
    <row r="12" spans="1:22" s="3" customFormat="1" ht="27.75" customHeight="1">
      <c r="A12" s="12">
        <f t="shared" si="0"/>
        <v>39853</v>
      </c>
      <c r="B12" s="13">
        <f>LOOKUP(WEEKDAY(A12,2),Vorlagen!$B$1:$B$7,Vorlagen!$C$1:$C$7)</f>
        <v>0</v>
      </c>
      <c r="C12" s="14"/>
      <c r="D12" s="9">
        <f t="shared" si="1"/>
        <v>39881</v>
      </c>
      <c r="E12" s="10">
        <f>LOOKUP(WEEKDAY(D12,2),Vorlagen!$B$1:$B$7,Vorlagen!$C$1:$C$7)</f>
        <v>0</v>
      </c>
      <c r="F12" s="10"/>
      <c r="G12" s="7">
        <f t="shared" si="2"/>
        <v>39912</v>
      </c>
      <c r="H12" s="8">
        <f>LOOKUP(WEEKDAY(G12,2),Vorlagen!$B$1:$B$7,Vorlagen!$C$1:$C$7)</f>
        <v>0</v>
      </c>
      <c r="I12" s="8"/>
      <c r="J12" s="9">
        <f t="shared" si="3"/>
        <v>39942</v>
      </c>
      <c r="K12" s="10">
        <f>LOOKUP(WEEKDAY(J12,2),Vorlagen!$B$1:$B$7,Vorlagen!$C$1:$C$7)</f>
        <v>0</v>
      </c>
      <c r="L12" s="13"/>
      <c r="M12" s="7">
        <f t="shared" si="4"/>
        <v>39973</v>
      </c>
      <c r="N12" s="8">
        <f>LOOKUP(WEEKDAY(M12,2),Vorlagen!$B$1:$B$7,Vorlagen!$C$1:$C$7)</f>
        <v>0</v>
      </c>
      <c r="O12" s="16"/>
      <c r="P12" s="29">
        <f t="shared" si="5"/>
        <v>40003</v>
      </c>
      <c r="Q12" s="29">
        <f>LOOKUP(WEEKDAY(P12,2),Vorlagen!$B$1:$B$7,Vorlagen!$C$1:$C$7)</f>
        <v>0</v>
      </c>
      <c r="R12" s="29"/>
      <c r="S12" s="32">
        <f t="shared" si="6"/>
        <v>40034</v>
      </c>
      <c r="T12" s="32">
        <f>LOOKUP(WEEKDAY(S12,2),Vorlagen!$B$1:$B$7,Vorlagen!$C$1:$C$7)</f>
        <v>0</v>
      </c>
      <c r="U12" s="32"/>
      <c r="V12" s="31"/>
    </row>
    <row r="13" spans="1:22" s="3" customFormat="1" ht="27.75" customHeight="1">
      <c r="A13" s="9">
        <f t="shared" si="0"/>
        <v>39854</v>
      </c>
      <c r="B13" s="10">
        <f>LOOKUP(WEEKDAY(A13,2),Vorlagen!$B$1:$B$7,Vorlagen!$C$1:$C$7)</f>
        <v>0</v>
      </c>
      <c r="C13" s="11"/>
      <c r="D13" s="9">
        <f t="shared" si="1"/>
        <v>39882</v>
      </c>
      <c r="E13" s="10">
        <f>LOOKUP(WEEKDAY(D13,2),Vorlagen!$B$1:$B$7,Vorlagen!$C$1:$C$7)</f>
        <v>0</v>
      </c>
      <c r="F13" s="10"/>
      <c r="G13" s="7">
        <f t="shared" si="2"/>
        <v>39913</v>
      </c>
      <c r="H13" s="8">
        <f>LOOKUP(WEEKDAY(G13,2),Vorlagen!$B$1:$B$7,Vorlagen!$C$1:$C$7)</f>
        <v>0</v>
      </c>
      <c r="I13" s="8"/>
      <c r="J13" s="9">
        <f t="shared" si="3"/>
        <v>39943</v>
      </c>
      <c r="K13" s="10">
        <f>LOOKUP(WEEKDAY(J13,2),Vorlagen!$B$1:$B$7,Vorlagen!$C$1:$C$7)</f>
        <v>0</v>
      </c>
      <c r="L13" s="13"/>
      <c r="M13" s="7">
        <f t="shared" si="4"/>
        <v>39974</v>
      </c>
      <c r="N13" s="8">
        <f>LOOKUP(WEEKDAY(M13,2),Vorlagen!$B$1:$B$7,Vorlagen!$C$1:$C$7)</f>
        <v>0</v>
      </c>
      <c r="O13" s="16"/>
      <c r="P13" s="29">
        <f t="shared" si="5"/>
        <v>40004</v>
      </c>
      <c r="Q13" s="29">
        <f>LOOKUP(WEEKDAY(P13,2),Vorlagen!$B$1:$B$7,Vorlagen!$C$1:$C$7)</f>
        <v>0</v>
      </c>
      <c r="R13" s="29"/>
      <c r="S13" s="32">
        <f t="shared" si="6"/>
        <v>40035</v>
      </c>
      <c r="T13" s="32">
        <f>LOOKUP(WEEKDAY(S13,2),Vorlagen!$B$1:$B$7,Vorlagen!$C$1:$C$7)</f>
        <v>0</v>
      </c>
      <c r="U13" s="32"/>
      <c r="V13" s="31"/>
    </row>
    <row r="14" spans="1:22" s="3" customFormat="1" ht="27.75" customHeight="1">
      <c r="A14" s="9">
        <f t="shared" si="0"/>
        <v>39855</v>
      </c>
      <c r="B14" s="10">
        <f>LOOKUP(WEEKDAY(A14,2),Vorlagen!$B$1:$B$7,Vorlagen!$C$1:$C$7)</f>
        <v>0</v>
      </c>
      <c r="C14" s="11"/>
      <c r="D14" s="9">
        <f t="shared" si="1"/>
        <v>39883</v>
      </c>
      <c r="E14" s="10">
        <f>LOOKUP(WEEKDAY(D14,2),Vorlagen!$B$1:$B$7,Vorlagen!$C$1:$C$7)</f>
        <v>0</v>
      </c>
      <c r="F14" s="10"/>
      <c r="G14" s="7">
        <f t="shared" si="2"/>
        <v>39914</v>
      </c>
      <c r="H14" s="8">
        <f>LOOKUP(WEEKDAY(G14,2),Vorlagen!$B$1:$B$7,Vorlagen!$C$1:$C$7)</f>
        <v>0</v>
      </c>
      <c r="I14" s="8"/>
      <c r="J14" s="9">
        <f t="shared" si="3"/>
        <v>39944</v>
      </c>
      <c r="K14" s="10">
        <f>LOOKUP(WEEKDAY(J14,2),Vorlagen!$B$1:$B$7,Vorlagen!$C$1:$C$7)</f>
        <v>0</v>
      </c>
      <c r="L14" s="13"/>
      <c r="M14" s="7">
        <f t="shared" si="4"/>
        <v>39975</v>
      </c>
      <c r="N14" s="8">
        <f>LOOKUP(WEEKDAY(M14,2),Vorlagen!$B$1:$B$7,Vorlagen!$C$1:$C$7)</f>
        <v>0</v>
      </c>
      <c r="O14" s="16"/>
      <c r="P14" s="29">
        <f t="shared" si="5"/>
        <v>40005</v>
      </c>
      <c r="Q14" s="29">
        <f>LOOKUP(WEEKDAY(P14,2),Vorlagen!$B$1:$B$7,Vorlagen!$C$1:$C$7)</f>
        <v>0</v>
      </c>
      <c r="R14" s="29"/>
      <c r="S14" s="32">
        <f t="shared" si="6"/>
        <v>40036</v>
      </c>
      <c r="T14" s="32">
        <f>LOOKUP(WEEKDAY(S14,2),Vorlagen!$B$1:$B$7,Vorlagen!$C$1:$C$7)</f>
        <v>0</v>
      </c>
      <c r="U14" s="32"/>
      <c r="V14" s="31"/>
    </row>
    <row r="15" spans="1:22" s="3" customFormat="1" ht="27.75" customHeight="1">
      <c r="A15" s="9">
        <f t="shared" si="0"/>
        <v>39856</v>
      </c>
      <c r="B15" s="10">
        <f>LOOKUP(WEEKDAY(A15,2),Vorlagen!$B$1:$B$7,Vorlagen!$C$1:$C$7)</f>
        <v>0</v>
      </c>
      <c r="C15" s="11"/>
      <c r="D15" s="9">
        <f t="shared" si="1"/>
        <v>39884</v>
      </c>
      <c r="E15" s="10">
        <f>LOOKUP(WEEKDAY(D15,2),Vorlagen!$B$1:$B$7,Vorlagen!$C$1:$C$7)</f>
        <v>0</v>
      </c>
      <c r="F15" s="10"/>
      <c r="G15" s="7">
        <f t="shared" si="2"/>
        <v>39915</v>
      </c>
      <c r="H15" s="8">
        <f>LOOKUP(WEEKDAY(G15,2),Vorlagen!$B$1:$B$7,Vorlagen!$C$1:$C$7)</f>
        <v>0</v>
      </c>
      <c r="I15" s="8"/>
      <c r="J15" s="12">
        <f t="shared" si="3"/>
        <v>39945</v>
      </c>
      <c r="K15" s="13">
        <f>LOOKUP(WEEKDAY(J15,2),Vorlagen!$B$1:$B$7,Vorlagen!$C$1:$C$7)</f>
        <v>0</v>
      </c>
      <c r="L15" s="13"/>
      <c r="M15" s="7">
        <f t="shared" si="4"/>
        <v>39976</v>
      </c>
      <c r="N15" s="8">
        <f>LOOKUP(WEEKDAY(M15,2),Vorlagen!$B$1:$B$7,Vorlagen!$C$1:$C$7)</f>
        <v>0</v>
      </c>
      <c r="O15" s="16"/>
      <c r="P15" s="29">
        <f t="shared" si="5"/>
        <v>40006</v>
      </c>
      <c r="Q15" s="29">
        <f>LOOKUP(WEEKDAY(P15,2),Vorlagen!$B$1:$B$7,Vorlagen!$C$1:$C$7)</f>
        <v>0</v>
      </c>
      <c r="R15" s="29"/>
      <c r="S15" s="32">
        <f t="shared" si="6"/>
        <v>40037</v>
      </c>
      <c r="T15" s="32">
        <f>LOOKUP(WEEKDAY(S15,2),Vorlagen!$B$1:$B$7,Vorlagen!$C$1:$C$7)</f>
        <v>0</v>
      </c>
      <c r="U15" s="32"/>
      <c r="V15" s="31"/>
    </row>
    <row r="16" spans="1:22" s="3" customFormat="1" ht="27.75" customHeight="1">
      <c r="A16" s="9">
        <f t="shared" si="0"/>
        <v>39857</v>
      </c>
      <c r="B16" s="10">
        <f>LOOKUP(WEEKDAY(A16,2),Vorlagen!$B$1:$B$7,Vorlagen!$C$1:$C$7)</f>
        <v>0</v>
      </c>
      <c r="C16" s="11"/>
      <c r="D16" s="9">
        <f t="shared" si="1"/>
        <v>39885</v>
      </c>
      <c r="E16" s="10">
        <f>LOOKUP(WEEKDAY(D16,2),Vorlagen!$B$1:$B$7,Vorlagen!$C$1:$C$7)</f>
        <v>0</v>
      </c>
      <c r="F16" s="10"/>
      <c r="G16" s="7">
        <f t="shared" si="2"/>
        <v>39916</v>
      </c>
      <c r="H16" s="8">
        <f>LOOKUP(WEEKDAY(G16,2),Vorlagen!$B$1:$B$7,Vorlagen!$C$1:$C$7)</f>
        <v>0</v>
      </c>
      <c r="I16" s="8"/>
      <c r="J16" s="12">
        <f t="shared" si="3"/>
        <v>39946</v>
      </c>
      <c r="K16" s="13">
        <f>LOOKUP(WEEKDAY(J16,2),Vorlagen!$B$1:$B$7,Vorlagen!$C$1:$C$7)</f>
        <v>0</v>
      </c>
      <c r="L16" s="13"/>
      <c r="M16" s="7">
        <f t="shared" si="4"/>
        <v>39977</v>
      </c>
      <c r="N16" s="8">
        <f>LOOKUP(WEEKDAY(M16,2),Vorlagen!$B$1:$B$7,Vorlagen!$C$1:$C$7)</f>
        <v>0</v>
      </c>
      <c r="O16" s="16"/>
      <c r="P16" s="29">
        <f t="shared" si="5"/>
        <v>40007</v>
      </c>
      <c r="Q16" s="29">
        <f>LOOKUP(WEEKDAY(P16,2),Vorlagen!$B$1:$B$7,Vorlagen!$C$1:$C$7)</f>
        <v>0</v>
      </c>
      <c r="R16" s="29"/>
      <c r="S16" s="32">
        <f t="shared" si="6"/>
        <v>40038</v>
      </c>
      <c r="T16" s="32">
        <f>LOOKUP(WEEKDAY(S16,2),Vorlagen!$B$1:$B$7,Vorlagen!$C$1:$C$7)</f>
        <v>0</v>
      </c>
      <c r="U16" s="32"/>
      <c r="V16" s="31"/>
    </row>
    <row r="17" spans="1:22" s="3" customFormat="1" ht="27.75" customHeight="1">
      <c r="A17" s="9">
        <f t="shared" si="0"/>
        <v>39858</v>
      </c>
      <c r="B17" s="10">
        <f>LOOKUP(WEEKDAY(A17,2),Vorlagen!$B$1:$B$7,Vorlagen!$C$1:$C$7)</f>
        <v>0</v>
      </c>
      <c r="C17" s="11"/>
      <c r="D17" s="9">
        <f t="shared" si="1"/>
        <v>39886</v>
      </c>
      <c r="E17" s="10">
        <f>LOOKUP(WEEKDAY(D17,2),Vorlagen!$B$1:$B$7,Vorlagen!$C$1:$C$7)</f>
        <v>0</v>
      </c>
      <c r="F17" s="10"/>
      <c r="G17" s="7">
        <f t="shared" si="2"/>
        <v>39917</v>
      </c>
      <c r="H17" s="8">
        <f>LOOKUP(WEEKDAY(G17,2),Vorlagen!$B$1:$B$7,Vorlagen!$C$1:$C$7)</f>
        <v>0</v>
      </c>
      <c r="I17" s="8"/>
      <c r="J17" s="12">
        <f t="shared" si="3"/>
        <v>39947</v>
      </c>
      <c r="K17" s="13">
        <f>LOOKUP(WEEKDAY(J17,2),Vorlagen!$B$1:$B$7,Vorlagen!$C$1:$C$7)</f>
        <v>0</v>
      </c>
      <c r="L17" s="13"/>
      <c r="M17" s="7">
        <f t="shared" si="4"/>
        <v>39978</v>
      </c>
      <c r="N17" s="8">
        <f>LOOKUP(WEEKDAY(M17,2),Vorlagen!$B$1:$B$7,Vorlagen!$C$1:$C$7)</f>
        <v>0</v>
      </c>
      <c r="O17" s="16"/>
      <c r="P17" s="29">
        <f t="shared" si="5"/>
        <v>40008</v>
      </c>
      <c r="Q17" s="29">
        <f>LOOKUP(WEEKDAY(P17,2),Vorlagen!$B$1:$B$7,Vorlagen!$C$1:$C$7)</f>
        <v>0</v>
      </c>
      <c r="R17" s="29"/>
      <c r="S17" s="32">
        <f t="shared" si="6"/>
        <v>40039</v>
      </c>
      <c r="T17" s="32">
        <f>LOOKUP(WEEKDAY(S17,2),Vorlagen!$B$1:$B$7,Vorlagen!$C$1:$C$7)</f>
        <v>0</v>
      </c>
      <c r="U17" s="32"/>
      <c r="V17" s="31"/>
    </row>
    <row r="18" spans="1:22" s="3" customFormat="1" ht="27.75" customHeight="1">
      <c r="A18" s="9">
        <f t="shared" si="0"/>
        <v>39859</v>
      </c>
      <c r="B18" s="10">
        <f>LOOKUP(WEEKDAY(A18,2),Vorlagen!$B$1:$B$7,Vorlagen!$C$1:$C$7)</f>
        <v>0</v>
      </c>
      <c r="C18" s="11"/>
      <c r="D18" s="9">
        <f t="shared" si="1"/>
        <v>39887</v>
      </c>
      <c r="E18" s="10">
        <f>LOOKUP(WEEKDAY(D18,2),Vorlagen!$B$1:$B$7,Vorlagen!$C$1:$C$7)</f>
        <v>0</v>
      </c>
      <c r="F18" s="10"/>
      <c r="G18" s="7">
        <f t="shared" si="2"/>
        <v>39918</v>
      </c>
      <c r="H18" s="8">
        <f>LOOKUP(WEEKDAY(G18,2),Vorlagen!$B$1:$B$7,Vorlagen!$C$1:$C$7)</f>
        <v>0</v>
      </c>
      <c r="I18" s="8"/>
      <c r="J18" s="12">
        <f t="shared" si="3"/>
        <v>39948</v>
      </c>
      <c r="K18" s="13">
        <f>LOOKUP(WEEKDAY(J18,2),Vorlagen!$B$1:$B$7,Vorlagen!$C$1:$C$7)</f>
        <v>0</v>
      </c>
      <c r="L18" s="13"/>
      <c r="M18" s="12">
        <f t="shared" si="4"/>
        <v>39979</v>
      </c>
      <c r="N18" s="13">
        <f>LOOKUP(WEEKDAY(M18,2),Vorlagen!$B$1:$B$7,Vorlagen!$C$1:$C$7)</f>
        <v>0</v>
      </c>
      <c r="O18" s="14"/>
      <c r="P18" s="29">
        <f t="shared" si="5"/>
        <v>40009</v>
      </c>
      <c r="Q18" s="29">
        <f>LOOKUP(WEEKDAY(P18,2),Vorlagen!$B$1:$B$7,Vorlagen!$C$1:$C$7)</f>
        <v>0</v>
      </c>
      <c r="R18" s="29"/>
      <c r="S18" s="32">
        <f t="shared" si="6"/>
        <v>40040</v>
      </c>
      <c r="T18" s="32">
        <f>LOOKUP(WEEKDAY(S18,2),Vorlagen!$B$1:$B$7,Vorlagen!$C$1:$C$7)</f>
        <v>0</v>
      </c>
      <c r="U18" s="32"/>
      <c r="V18" s="31"/>
    </row>
    <row r="19" spans="1:22" s="3" customFormat="1" ht="27.75" customHeight="1">
      <c r="A19" s="9">
        <f t="shared" si="0"/>
        <v>39860</v>
      </c>
      <c r="B19" s="10">
        <f>LOOKUP(WEEKDAY(A19,2),Vorlagen!$B$1:$B$7,Vorlagen!$C$1:$C$7)</f>
        <v>0</v>
      </c>
      <c r="C19" s="11"/>
      <c r="D19" s="9">
        <f t="shared" si="1"/>
        <v>39888</v>
      </c>
      <c r="E19" s="10">
        <f>LOOKUP(WEEKDAY(D19,2),Vorlagen!$B$1:$B$7,Vorlagen!$C$1:$C$7)</f>
        <v>0</v>
      </c>
      <c r="F19" s="10"/>
      <c r="G19" s="7">
        <f t="shared" si="2"/>
        <v>39919</v>
      </c>
      <c r="H19" s="8">
        <f>LOOKUP(WEEKDAY(G19,2),Vorlagen!$B$1:$B$7,Vorlagen!$C$1:$C$7)</f>
        <v>0</v>
      </c>
      <c r="I19" s="8"/>
      <c r="J19" s="12">
        <f t="shared" si="3"/>
        <v>39949</v>
      </c>
      <c r="K19" s="13">
        <f>LOOKUP(WEEKDAY(J19,2),Vorlagen!$B$1:$B$7,Vorlagen!$C$1:$C$7)</f>
        <v>0</v>
      </c>
      <c r="L19" s="13"/>
      <c r="M19" s="12">
        <f t="shared" si="4"/>
        <v>39980</v>
      </c>
      <c r="N19" s="13">
        <f>LOOKUP(WEEKDAY(M19,2),Vorlagen!$B$1:$B$7,Vorlagen!$C$1:$C$7)</f>
        <v>0</v>
      </c>
      <c r="O19" s="14"/>
      <c r="P19" s="29">
        <f t="shared" si="5"/>
        <v>40010</v>
      </c>
      <c r="Q19" s="29">
        <f>LOOKUP(WEEKDAY(P19,2),Vorlagen!$B$1:$B$7,Vorlagen!$C$1:$C$7)</f>
        <v>0</v>
      </c>
      <c r="R19" s="29"/>
      <c r="S19" s="32">
        <f t="shared" si="6"/>
        <v>40041</v>
      </c>
      <c r="T19" s="32">
        <f>LOOKUP(WEEKDAY(S19,2),Vorlagen!$B$1:$B$7,Vorlagen!$C$1:$C$7)</f>
        <v>0</v>
      </c>
      <c r="U19" s="32"/>
      <c r="V19" s="31"/>
    </row>
    <row r="20" spans="1:22" s="3" customFormat="1" ht="27.75" customHeight="1">
      <c r="A20" s="9">
        <f t="shared" si="0"/>
        <v>39861</v>
      </c>
      <c r="B20" s="10">
        <f>LOOKUP(WEEKDAY(A20,2),Vorlagen!$B$1:$B$7,Vorlagen!$C$1:$C$7)</f>
        <v>0</v>
      </c>
      <c r="C20" s="11"/>
      <c r="D20" s="12">
        <f t="shared" si="1"/>
        <v>39889</v>
      </c>
      <c r="E20" s="13">
        <f>LOOKUP(WEEKDAY(D20,2),Vorlagen!$B$1:$B$7,Vorlagen!$C$1:$C$7)</f>
        <v>0</v>
      </c>
      <c r="F20" s="13"/>
      <c r="G20" s="7">
        <f t="shared" si="2"/>
        <v>39920</v>
      </c>
      <c r="H20" s="8">
        <f>LOOKUP(WEEKDAY(G20,2),Vorlagen!$B$1:$B$7,Vorlagen!$C$1:$C$7)</f>
        <v>0</v>
      </c>
      <c r="I20" s="8"/>
      <c r="J20" s="12">
        <f t="shared" si="3"/>
        <v>39950</v>
      </c>
      <c r="K20" s="13">
        <f>LOOKUP(WEEKDAY(J20,2),Vorlagen!$B$1:$B$7,Vorlagen!$C$1:$C$7)</f>
        <v>0</v>
      </c>
      <c r="L20" s="13"/>
      <c r="M20" s="12">
        <f t="shared" si="4"/>
        <v>39981</v>
      </c>
      <c r="N20" s="13">
        <f>LOOKUP(WEEKDAY(M20,2),Vorlagen!$B$1:$B$7,Vorlagen!$C$1:$C$7)</f>
        <v>0</v>
      </c>
      <c r="O20" s="14"/>
      <c r="P20" s="29">
        <f t="shared" si="5"/>
        <v>40011</v>
      </c>
      <c r="Q20" s="29">
        <f>LOOKUP(WEEKDAY(P20,2),Vorlagen!$B$1:$B$7,Vorlagen!$C$1:$C$7)</f>
        <v>0</v>
      </c>
      <c r="R20" s="29"/>
      <c r="S20" s="32">
        <f t="shared" si="6"/>
        <v>40042</v>
      </c>
      <c r="T20" s="32">
        <f>LOOKUP(WEEKDAY(S20,2),Vorlagen!$B$1:$B$7,Vorlagen!$C$1:$C$7)</f>
        <v>0</v>
      </c>
      <c r="U20" s="32"/>
      <c r="V20" s="31"/>
    </row>
    <row r="21" spans="1:22" s="3" customFormat="1" ht="27.75" customHeight="1">
      <c r="A21" s="9">
        <f t="shared" si="0"/>
        <v>39862</v>
      </c>
      <c r="B21" s="10">
        <f>LOOKUP(WEEKDAY(A21,2),Vorlagen!$B$1:$B$7,Vorlagen!$C$1:$C$7)</f>
        <v>0</v>
      </c>
      <c r="C21" s="11"/>
      <c r="D21" s="12">
        <f t="shared" si="1"/>
        <v>39890</v>
      </c>
      <c r="E21" s="13">
        <f>LOOKUP(WEEKDAY(D21,2),Vorlagen!$B$1:$B$7,Vorlagen!$C$1:$C$7)</f>
        <v>0</v>
      </c>
      <c r="F21" s="13"/>
      <c r="G21" s="9">
        <f t="shared" si="2"/>
        <v>39921</v>
      </c>
      <c r="H21" s="10">
        <f>LOOKUP(WEEKDAY(G21,2),Vorlagen!$B$1:$B$7,Vorlagen!$C$1:$C$7)</f>
        <v>0</v>
      </c>
      <c r="I21" s="10"/>
      <c r="J21" s="12">
        <f t="shared" si="3"/>
        <v>39951</v>
      </c>
      <c r="K21" s="13">
        <f>LOOKUP(WEEKDAY(J21,2),Vorlagen!$B$1:$B$7,Vorlagen!$C$1:$C$7)</f>
        <v>0</v>
      </c>
      <c r="L21" s="13"/>
      <c r="M21" s="12">
        <f t="shared" si="4"/>
        <v>39982</v>
      </c>
      <c r="N21" s="13">
        <f>LOOKUP(WEEKDAY(M21,2),Vorlagen!$B$1:$B$7,Vorlagen!$C$1:$C$7)</f>
        <v>0</v>
      </c>
      <c r="O21" s="14"/>
      <c r="P21" s="29">
        <f t="shared" si="5"/>
        <v>40012</v>
      </c>
      <c r="Q21" s="29">
        <f>LOOKUP(WEEKDAY(P21,2),Vorlagen!$B$1:$B$7,Vorlagen!$C$1:$C$7)</f>
        <v>0</v>
      </c>
      <c r="R21" s="29"/>
      <c r="S21" s="32">
        <f t="shared" si="6"/>
        <v>40043</v>
      </c>
      <c r="T21" s="32">
        <f>LOOKUP(WEEKDAY(S21,2),Vorlagen!$B$1:$B$7,Vorlagen!$C$1:$C$7)</f>
        <v>0</v>
      </c>
      <c r="U21" s="32"/>
      <c r="V21" s="31"/>
    </row>
    <row r="22" spans="1:22" s="3" customFormat="1" ht="27.75" customHeight="1">
      <c r="A22" s="9">
        <f t="shared" si="0"/>
        <v>39863</v>
      </c>
      <c r="B22" s="10">
        <f>LOOKUP(WEEKDAY(A22,2),Vorlagen!$B$1:$B$7,Vorlagen!$C$1:$C$7)</f>
        <v>0</v>
      </c>
      <c r="C22" s="14"/>
      <c r="D22" s="12">
        <f t="shared" si="1"/>
        <v>39891</v>
      </c>
      <c r="E22" s="13">
        <f>LOOKUP(WEEKDAY(D22,2),Vorlagen!$B$1:$B$7,Vorlagen!$C$1:$C$7)</f>
        <v>0</v>
      </c>
      <c r="F22" s="13"/>
      <c r="G22" s="9">
        <f t="shared" si="2"/>
        <v>39922</v>
      </c>
      <c r="H22" s="10">
        <f>LOOKUP(WEEKDAY(G22,2),Vorlagen!$B$1:$B$7,Vorlagen!$C$1:$C$7)</f>
        <v>0</v>
      </c>
      <c r="I22" s="10"/>
      <c r="J22" s="12">
        <f t="shared" si="3"/>
        <v>39952</v>
      </c>
      <c r="K22" s="13">
        <f>LOOKUP(WEEKDAY(J22,2),Vorlagen!$B$1:$B$7,Vorlagen!$C$1:$C$7)</f>
        <v>0</v>
      </c>
      <c r="L22" s="13"/>
      <c r="M22" s="12">
        <f t="shared" si="4"/>
        <v>39983</v>
      </c>
      <c r="N22" s="13">
        <f>LOOKUP(WEEKDAY(M22,2),Vorlagen!$B$1:$B$7,Vorlagen!$C$1:$C$7)</f>
        <v>0</v>
      </c>
      <c r="O22" s="14"/>
      <c r="P22" s="29">
        <f t="shared" si="5"/>
        <v>40013</v>
      </c>
      <c r="Q22" s="29">
        <f>LOOKUP(WEEKDAY(P22,2),Vorlagen!$B$1:$B$7,Vorlagen!$C$1:$C$7)</f>
        <v>0</v>
      </c>
      <c r="R22" s="29"/>
      <c r="S22" s="32">
        <f t="shared" si="6"/>
        <v>40044</v>
      </c>
      <c r="T22" s="32">
        <f>LOOKUP(WEEKDAY(S22,2),Vorlagen!$B$1:$B$7,Vorlagen!$C$1:$C$7)</f>
        <v>0</v>
      </c>
      <c r="U22" s="32"/>
      <c r="V22" s="31"/>
    </row>
    <row r="23" spans="1:22" s="3" customFormat="1" ht="27.75" customHeight="1">
      <c r="A23" s="9">
        <f t="shared" si="0"/>
        <v>39864</v>
      </c>
      <c r="B23" s="10">
        <f>LOOKUP(WEEKDAY(A23,2),Vorlagen!$B$1:$B$7,Vorlagen!$C$1:$C$7)</f>
        <v>0</v>
      </c>
      <c r="C23" s="14"/>
      <c r="D23" s="12">
        <f t="shared" si="1"/>
        <v>39892</v>
      </c>
      <c r="E23" s="13">
        <f>LOOKUP(WEEKDAY(D23,2),Vorlagen!$B$1:$B$7,Vorlagen!$C$1:$C$7)</f>
        <v>0</v>
      </c>
      <c r="F23" s="13"/>
      <c r="G23" s="9">
        <f t="shared" si="2"/>
        <v>39923</v>
      </c>
      <c r="H23" s="10">
        <f>LOOKUP(WEEKDAY(G23,2),Vorlagen!$B$1:$B$7,Vorlagen!$C$1:$C$7)</f>
        <v>0</v>
      </c>
      <c r="I23" s="10"/>
      <c r="J23" s="12">
        <f t="shared" si="3"/>
        <v>39953</v>
      </c>
      <c r="K23" s="13">
        <f>LOOKUP(WEEKDAY(J23,2),Vorlagen!$B$1:$B$7,Vorlagen!$C$1:$C$7)</f>
        <v>0</v>
      </c>
      <c r="L23" s="13"/>
      <c r="M23" s="12">
        <f t="shared" si="4"/>
        <v>39984</v>
      </c>
      <c r="N23" s="13">
        <f>LOOKUP(WEEKDAY(M23,2),Vorlagen!$B$1:$B$7,Vorlagen!$C$1:$C$7)</f>
        <v>0</v>
      </c>
      <c r="O23" s="14"/>
      <c r="P23" s="29">
        <f t="shared" si="5"/>
        <v>40014</v>
      </c>
      <c r="Q23" s="29">
        <f>LOOKUP(WEEKDAY(P23,2),Vorlagen!$B$1:$B$7,Vorlagen!$C$1:$C$7)</f>
        <v>0</v>
      </c>
      <c r="R23" s="29"/>
      <c r="S23" s="32">
        <f t="shared" si="6"/>
        <v>40045</v>
      </c>
      <c r="T23" s="32">
        <f>LOOKUP(WEEKDAY(S23,2),Vorlagen!$B$1:$B$7,Vorlagen!$C$1:$C$7)</f>
        <v>0</v>
      </c>
      <c r="U23" s="32"/>
      <c r="V23" s="31"/>
    </row>
    <row r="24" spans="1:22" s="3" customFormat="1" ht="27.75" customHeight="1">
      <c r="A24" s="9">
        <f t="shared" si="0"/>
        <v>39865</v>
      </c>
      <c r="B24" s="10">
        <f>LOOKUP(WEEKDAY(A24,2),Vorlagen!$B$1:$B$7,Vorlagen!$C$1:$C$7)</f>
        <v>0</v>
      </c>
      <c r="C24" s="14"/>
      <c r="D24" s="12">
        <f t="shared" si="1"/>
        <v>39893</v>
      </c>
      <c r="E24" s="13">
        <f>LOOKUP(WEEKDAY(D24,2),Vorlagen!$B$1:$B$7,Vorlagen!$C$1:$C$7)</f>
        <v>0</v>
      </c>
      <c r="F24" s="13"/>
      <c r="G24" s="9">
        <f t="shared" si="2"/>
        <v>39924</v>
      </c>
      <c r="H24" s="10">
        <f>LOOKUP(WEEKDAY(G24,2),Vorlagen!$B$1:$B$7,Vorlagen!$C$1:$C$7)</f>
        <v>0</v>
      </c>
      <c r="I24" s="10"/>
      <c r="J24" s="7">
        <f t="shared" si="3"/>
        <v>39954</v>
      </c>
      <c r="K24" s="8">
        <f>LOOKUP(WEEKDAY(J24,2),Vorlagen!$B$1:$B$7,Vorlagen!$C$1:$C$7)</f>
        <v>0</v>
      </c>
      <c r="L24" s="8"/>
      <c r="M24" s="12">
        <f t="shared" si="4"/>
        <v>39985</v>
      </c>
      <c r="N24" s="13">
        <f>LOOKUP(WEEKDAY(M24,2),Vorlagen!$B$1:$B$7,Vorlagen!$C$1:$C$7)</f>
        <v>0</v>
      </c>
      <c r="O24" s="14"/>
      <c r="P24" s="29">
        <f t="shared" si="5"/>
        <v>40015</v>
      </c>
      <c r="Q24" s="29">
        <f>LOOKUP(WEEKDAY(P24,2),Vorlagen!$B$1:$B$7,Vorlagen!$C$1:$C$7)</f>
        <v>0</v>
      </c>
      <c r="R24" s="29"/>
      <c r="S24" s="32">
        <f t="shared" si="6"/>
        <v>40046</v>
      </c>
      <c r="T24" s="32">
        <f>LOOKUP(WEEKDAY(S24,2),Vorlagen!$B$1:$B$7,Vorlagen!$C$1:$C$7)</f>
        <v>0</v>
      </c>
      <c r="U24" s="32"/>
      <c r="V24" s="31"/>
    </row>
    <row r="25" spans="1:22" s="3" customFormat="1" ht="27.75" customHeight="1">
      <c r="A25" s="9">
        <f t="shared" si="0"/>
        <v>39866</v>
      </c>
      <c r="B25" s="10">
        <f>LOOKUP(WEEKDAY(A25,2),Vorlagen!$B$1:$B$7,Vorlagen!$C$1:$C$7)</f>
        <v>0</v>
      </c>
      <c r="C25" s="14"/>
      <c r="D25" s="12">
        <f t="shared" si="1"/>
        <v>39894</v>
      </c>
      <c r="E25" s="13">
        <f>LOOKUP(WEEKDAY(D25,2),Vorlagen!$B$1:$B$7,Vorlagen!$C$1:$C$7)</f>
        <v>0</v>
      </c>
      <c r="F25" s="13"/>
      <c r="G25" s="9">
        <f t="shared" si="2"/>
        <v>39925</v>
      </c>
      <c r="H25" s="10">
        <f>LOOKUP(WEEKDAY(G25,2),Vorlagen!$B$1:$B$7,Vorlagen!$C$1:$C$7)</f>
        <v>0</v>
      </c>
      <c r="I25" s="10"/>
      <c r="J25" s="12">
        <f t="shared" si="3"/>
        <v>39955</v>
      </c>
      <c r="K25" s="13">
        <f>LOOKUP(WEEKDAY(J25,2),Vorlagen!$B$1:$B$7,Vorlagen!$C$1:$C$7)</f>
        <v>0</v>
      </c>
      <c r="L25" s="13"/>
      <c r="M25" s="9">
        <f t="shared" si="4"/>
        <v>39986</v>
      </c>
      <c r="N25" s="10">
        <f>LOOKUP(WEEKDAY(M25,2),Vorlagen!$B$1:$B$7,Vorlagen!$C$1:$C$7)</f>
        <v>0</v>
      </c>
      <c r="O25" s="14"/>
      <c r="P25" s="29">
        <f t="shared" si="5"/>
        <v>40016</v>
      </c>
      <c r="Q25" s="29">
        <f>LOOKUP(WEEKDAY(P25,2),Vorlagen!$B$1:$B$7,Vorlagen!$C$1:$C$7)</f>
        <v>0</v>
      </c>
      <c r="R25" s="29"/>
      <c r="S25" s="32">
        <f t="shared" si="6"/>
        <v>40047</v>
      </c>
      <c r="T25" s="32">
        <f>LOOKUP(WEEKDAY(S25,2),Vorlagen!$B$1:$B$7,Vorlagen!$C$1:$C$7)</f>
        <v>0</v>
      </c>
      <c r="U25" s="32"/>
      <c r="V25" s="31"/>
    </row>
    <row r="26" spans="1:22" s="3" customFormat="1" ht="27.75" customHeight="1">
      <c r="A26" s="7">
        <f t="shared" si="0"/>
        <v>39867</v>
      </c>
      <c r="B26" s="8">
        <f>LOOKUP(WEEKDAY(A26,2),Vorlagen!$B$1:$B$7,Vorlagen!$C$1:$C$7)</f>
        <v>0</v>
      </c>
      <c r="C26" s="16"/>
      <c r="D26" s="12">
        <f t="shared" si="1"/>
        <v>39895</v>
      </c>
      <c r="E26" s="13">
        <f>LOOKUP(WEEKDAY(D26,2),Vorlagen!$B$1:$B$7,Vorlagen!$C$1:$C$7)</f>
        <v>0</v>
      </c>
      <c r="F26" s="13"/>
      <c r="G26" s="9">
        <f t="shared" si="2"/>
        <v>39926</v>
      </c>
      <c r="H26" s="10">
        <f>LOOKUP(WEEKDAY(G26,2),Vorlagen!$B$1:$B$7,Vorlagen!$C$1:$C$7)</f>
        <v>0</v>
      </c>
      <c r="I26" s="10"/>
      <c r="J26" s="12">
        <f t="shared" si="3"/>
        <v>39956</v>
      </c>
      <c r="K26" s="13">
        <f>LOOKUP(WEEKDAY(J26,2),Vorlagen!$B$1:$B$7,Vorlagen!$C$1:$C$7)</f>
        <v>0</v>
      </c>
      <c r="L26" s="13"/>
      <c r="M26" s="9">
        <f t="shared" si="4"/>
        <v>39987</v>
      </c>
      <c r="N26" s="10">
        <f>LOOKUP(WEEKDAY(M26,2),Vorlagen!$B$1:$B$7,Vorlagen!$C$1:$C$7)</f>
        <v>0</v>
      </c>
      <c r="O26" s="14"/>
      <c r="P26" s="29">
        <f t="shared" si="5"/>
        <v>40017</v>
      </c>
      <c r="Q26" s="29">
        <f>LOOKUP(WEEKDAY(P26,2),Vorlagen!$B$1:$B$7,Vorlagen!$C$1:$C$7)</f>
        <v>0</v>
      </c>
      <c r="R26" s="29"/>
      <c r="S26" s="32">
        <f t="shared" si="6"/>
        <v>40048</v>
      </c>
      <c r="T26" s="32">
        <f>LOOKUP(WEEKDAY(S26,2),Vorlagen!$B$1:$B$7,Vorlagen!$C$1:$C$7)</f>
        <v>0</v>
      </c>
      <c r="U26" s="32"/>
      <c r="V26" s="31"/>
    </row>
    <row r="27" spans="1:22" s="3" customFormat="1" ht="27.75" customHeight="1">
      <c r="A27" s="7">
        <f t="shared" si="0"/>
        <v>39868</v>
      </c>
      <c r="B27" s="8">
        <f>LOOKUP(WEEKDAY(A27,2),Vorlagen!$B$1:$B$7,Vorlagen!$C$1:$C$7)</f>
        <v>0</v>
      </c>
      <c r="C27" s="16"/>
      <c r="D27" s="12">
        <f t="shared" si="1"/>
        <v>39896</v>
      </c>
      <c r="E27" s="13">
        <f>LOOKUP(WEEKDAY(D27,2),Vorlagen!$B$1:$B$7,Vorlagen!$C$1:$C$7)</f>
        <v>0</v>
      </c>
      <c r="F27" s="13"/>
      <c r="G27" s="9">
        <f t="shared" si="2"/>
        <v>39927</v>
      </c>
      <c r="H27" s="10">
        <f>LOOKUP(WEEKDAY(G27,2),Vorlagen!$B$1:$B$7,Vorlagen!$C$1:$C$7)</f>
        <v>0</v>
      </c>
      <c r="I27" s="10"/>
      <c r="J27" s="12">
        <f t="shared" si="3"/>
        <v>39957</v>
      </c>
      <c r="K27" s="13">
        <f>LOOKUP(WEEKDAY(J27,2),Vorlagen!$B$1:$B$7,Vorlagen!$C$1:$C$7)</f>
        <v>0</v>
      </c>
      <c r="L27" s="13"/>
      <c r="M27" s="9">
        <f t="shared" si="4"/>
        <v>39988</v>
      </c>
      <c r="N27" s="10">
        <f>LOOKUP(WEEKDAY(M27,2),Vorlagen!$B$1:$B$7,Vorlagen!$C$1:$C$7)</f>
        <v>0</v>
      </c>
      <c r="O27" s="14"/>
      <c r="P27" s="29">
        <f t="shared" si="5"/>
        <v>40018</v>
      </c>
      <c r="Q27" s="29">
        <f>LOOKUP(WEEKDAY(P27,2),Vorlagen!$B$1:$B$7,Vorlagen!$C$1:$C$7)</f>
        <v>0</v>
      </c>
      <c r="R27" s="29"/>
      <c r="S27" s="32">
        <f t="shared" si="6"/>
        <v>40049</v>
      </c>
      <c r="T27" s="32">
        <f>LOOKUP(WEEKDAY(S27,2),Vorlagen!$B$1:$B$7,Vorlagen!$C$1:$C$7)</f>
        <v>0</v>
      </c>
      <c r="U27" s="32"/>
      <c r="V27" s="31"/>
    </row>
    <row r="28" spans="1:22" s="3" customFormat="1" ht="27.75" customHeight="1">
      <c r="A28" s="7">
        <f t="shared" si="0"/>
        <v>39869</v>
      </c>
      <c r="B28" s="8">
        <f>LOOKUP(WEEKDAY(A28,2),Vorlagen!$B$1:$B$7,Vorlagen!$C$1:$C$7)</f>
        <v>0</v>
      </c>
      <c r="C28" s="16"/>
      <c r="D28" s="12">
        <f t="shared" si="1"/>
        <v>39897</v>
      </c>
      <c r="E28" s="13">
        <f>LOOKUP(WEEKDAY(D28,2),Vorlagen!$B$1:$B$7,Vorlagen!$C$1:$C$7)</f>
        <v>0</v>
      </c>
      <c r="F28" s="13"/>
      <c r="G28" s="9">
        <f t="shared" si="2"/>
        <v>39928</v>
      </c>
      <c r="H28" s="10">
        <f>LOOKUP(WEEKDAY(G28,2),Vorlagen!$B$1:$B$7,Vorlagen!$C$1:$C$7)</f>
        <v>0</v>
      </c>
      <c r="I28" s="10"/>
      <c r="J28" s="12">
        <f t="shared" si="3"/>
        <v>39958</v>
      </c>
      <c r="K28" s="13">
        <f>LOOKUP(WEEKDAY(J28,2),Vorlagen!$B$1:$B$7,Vorlagen!$C$1:$C$7)</f>
        <v>0</v>
      </c>
      <c r="L28" s="13"/>
      <c r="M28" s="9">
        <f t="shared" si="4"/>
        <v>39989</v>
      </c>
      <c r="N28" s="10">
        <f>LOOKUP(WEEKDAY(M28,2),Vorlagen!$B$1:$B$7,Vorlagen!$C$1:$C$7)</f>
        <v>0</v>
      </c>
      <c r="O28" s="14"/>
      <c r="P28" s="29">
        <f t="shared" si="5"/>
        <v>40019</v>
      </c>
      <c r="Q28" s="29">
        <f>LOOKUP(WEEKDAY(P28,2),Vorlagen!$B$1:$B$7,Vorlagen!$C$1:$C$7)</f>
        <v>0</v>
      </c>
      <c r="R28" s="29"/>
      <c r="S28" s="32">
        <f t="shared" si="6"/>
        <v>40050</v>
      </c>
      <c r="T28" s="32">
        <f>LOOKUP(WEEKDAY(S28,2),Vorlagen!$B$1:$B$7,Vorlagen!$C$1:$C$7)</f>
        <v>0</v>
      </c>
      <c r="U28" s="32"/>
      <c r="V28" s="31"/>
    </row>
    <row r="29" spans="1:22" s="3" customFormat="1" ht="27.75" customHeight="1">
      <c r="A29" s="7">
        <f t="shared" si="0"/>
        <v>39870</v>
      </c>
      <c r="B29" s="8">
        <f>LOOKUP(WEEKDAY(A29,2),Vorlagen!$B$1:$B$7,Vorlagen!$C$1:$C$7)</f>
        <v>0</v>
      </c>
      <c r="C29" s="16"/>
      <c r="D29" s="12">
        <f t="shared" si="1"/>
        <v>39898</v>
      </c>
      <c r="E29" s="13">
        <f>LOOKUP(WEEKDAY(D29,2),Vorlagen!$B$1:$B$7,Vorlagen!$C$1:$C$7)</f>
        <v>0</v>
      </c>
      <c r="F29" s="13"/>
      <c r="G29" s="9">
        <f t="shared" si="2"/>
        <v>39929</v>
      </c>
      <c r="H29" s="10">
        <f>LOOKUP(WEEKDAY(G29,2),Vorlagen!$B$1:$B$7,Vorlagen!$C$1:$C$7)</f>
        <v>0</v>
      </c>
      <c r="I29" s="10"/>
      <c r="J29" s="9">
        <f t="shared" si="3"/>
        <v>39959</v>
      </c>
      <c r="K29" s="10">
        <f>LOOKUP(WEEKDAY(J29,2),Vorlagen!$B$1:$B$7,Vorlagen!$C$1:$C$7)</f>
        <v>0</v>
      </c>
      <c r="L29" s="13"/>
      <c r="M29" s="9">
        <f t="shared" si="4"/>
        <v>39990</v>
      </c>
      <c r="N29" s="10">
        <f>LOOKUP(WEEKDAY(M29,2),Vorlagen!$B$1:$B$7,Vorlagen!$C$1:$C$7)</f>
        <v>0</v>
      </c>
      <c r="O29" s="14"/>
      <c r="P29" s="29">
        <f t="shared" si="5"/>
        <v>40020</v>
      </c>
      <c r="Q29" s="29">
        <f>LOOKUP(WEEKDAY(P29,2),Vorlagen!$B$1:$B$7,Vorlagen!$C$1:$C$7)</f>
        <v>0</v>
      </c>
      <c r="R29" s="29"/>
      <c r="S29" s="32">
        <f t="shared" si="6"/>
        <v>40051</v>
      </c>
      <c r="T29" s="32">
        <f>LOOKUP(WEEKDAY(S29,2),Vorlagen!$B$1:$B$7,Vorlagen!$C$1:$C$7)</f>
        <v>0</v>
      </c>
      <c r="U29" s="32"/>
      <c r="V29" s="31"/>
    </row>
    <row r="30" spans="1:22" s="3" customFormat="1" ht="27.75" customHeight="1">
      <c r="A30" s="7">
        <f t="shared" si="0"/>
        <v>39871</v>
      </c>
      <c r="B30" s="8">
        <f>LOOKUP(WEEKDAY(A30,2),Vorlagen!$B$1:$B$7,Vorlagen!$C$1:$C$7)</f>
        <v>0</v>
      </c>
      <c r="C30" s="16"/>
      <c r="D30" s="12">
        <f t="shared" si="1"/>
        <v>39899</v>
      </c>
      <c r="E30" s="13">
        <f>LOOKUP(WEEKDAY(D30,2),Vorlagen!$B$1:$B$7,Vorlagen!$C$1:$C$7)</f>
        <v>0</v>
      </c>
      <c r="F30" s="13"/>
      <c r="G30" s="9">
        <f t="shared" si="2"/>
        <v>39930</v>
      </c>
      <c r="H30" s="10">
        <f>LOOKUP(WEEKDAY(G30,2),Vorlagen!$B$1:$B$7,Vorlagen!$C$1:$C$7)</f>
        <v>0</v>
      </c>
      <c r="I30" s="10"/>
      <c r="J30" s="9">
        <f t="shared" si="3"/>
        <v>39960</v>
      </c>
      <c r="K30" s="10">
        <f>LOOKUP(WEEKDAY(J30,2),Vorlagen!$B$1:$B$7,Vorlagen!$C$1:$C$7)</f>
        <v>0</v>
      </c>
      <c r="L30" s="13"/>
      <c r="M30" s="9">
        <f t="shared" si="4"/>
        <v>39991</v>
      </c>
      <c r="N30" s="10">
        <f>LOOKUP(WEEKDAY(M30,2),Vorlagen!$B$1:$B$7,Vorlagen!$C$1:$C$7)</f>
        <v>0</v>
      </c>
      <c r="O30" s="14"/>
      <c r="P30" s="29">
        <f t="shared" si="5"/>
        <v>40021</v>
      </c>
      <c r="Q30" s="29">
        <f>LOOKUP(WEEKDAY(P30,2),Vorlagen!$B$1:$B$7,Vorlagen!$C$1:$C$7)</f>
        <v>0</v>
      </c>
      <c r="R30" s="29"/>
      <c r="S30" s="32">
        <f t="shared" si="6"/>
        <v>40052</v>
      </c>
      <c r="T30" s="32">
        <f>LOOKUP(WEEKDAY(S30,2),Vorlagen!$B$1:$B$7,Vorlagen!$C$1:$C$7)</f>
        <v>0</v>
      </c>
      <c r="U30" s="32"/>
      <c r="V30" s="31"/>
    </row>
    <row r="31" spans="1:22" s="3" customFormat="1" ht="27.75" customHeight="1">
      <c r="A31" s="9">
        <f t="shared" si="0"/>
        <v>39872</v>
      </c>
      <c r="B31" s="10">
        <f>LOOKUP(WEEKDAY(A31,2),Vorlagen!$B$1:$B$7,Vorlagen!$C$1:$C$7)</f>
        <v>0</v>
      </c>
      <c r="C31" s="11"/>
      <c r="D31" s="12">
        <f t="shared" si="1"/>
        <v>39900</v>
      </c>
      <c r="E31" s="13">
        <f>LOOKUP(WEEKDAY(D31,2),Vorlagen!$B$1:$B$7,Vorlagen!$C$1:$C$7)</f>
        <v>0</v>
      </c>
      <c r="F31" s="13"/>
      <c r="G31" s="9">
        <f t="shared" si="2"/>
        <v>39931</v>
      </c>
      <c r="H31" s="10">
        <f>LOOKUP(WEEKDAY(G31,2),Vorlagen!$B$1:$B$7,Vorlagen!$C$1:$C$7)</f>
        <v>0</v>
      </c>
      <c r="I31" s="10"/>
      <c r="J31" s="12">
        <f t="shared" si="3"/>
        <v>39961</v>
      </c>
      <c r="K31" s="13">
        <f>LOOKUP(WEEKDAY(J31,2),Vorlagen!$B$1:$B$7,Vorlagen!$C$1:$C$7)</f>
        <v>0</v>
      </c>
      <c r="L31" s="13"/>
      <c r="M31" s="9">
        <f t="shared" si="4"/>
        <v>39992</v>
      </c>
      <c r="N31" s="10">
        <f>LOOKUP(WEEKDAY(M31,2),Vorlagen!$B$1:$B$7,Vorlagen!$C$1:$C$7)</f>
        <v>0</v>
      </c>
      <c r="O31" s="14"/>
      <c r="P31" s="29">
        <f t="shared" si="5"/>
        <v>40022</v>
      </c>
      <c r="Q31" s="29">
        <f>LOOKUP(WEEKDAY(P31,2),Vorlagen!$B$1:$B$7,Vorlagen!$C$1:$C$7)</f>
        <v>0</v>
      </c>
      <c r="R31" s="29"/>
      <c r="S31" s="32">
        <f t="shared" si="6"/>
        <v>40053</v>
      </c>
      <c r="T31" s="32">
        <f>LOOKUP(WEEKDAY(S31,2),Vorlagen!$B$1:$B$7,Vorlagen!$C$1:$C$7)</f>
        <v>0</v>
      </c>
      <c r="U31" s="32"/>
      <c r="V31" s="31"/>
    </row>
    <row r="32" spans="1:22" s="3" customFormat="1" ht="27.75" customHeight="1">
      <c r="A32" s="9"/>
      <c r="B32" s="10"/>
      <c r="C32" s="19"/>
      <c r="D32" s="12">
        <f t="shared" si="1"/>
        <v>39901</v>
      </c>
      <c r="E32" s="13">
        <f>LOOKUP(WEEKDAY(D32,2),Vorlagen!$B$1:$B$7,Vorlagen!$C$1:$C$7)</f>
        <v>0</v>
      </c>
      <c r="F32" s="13"/>
      <c r="G32" s="9">
        <f t="shared" si="2"/>
        <v>39932</v>
      </c>
      <c r="H32" s="10">
        <f>LOOKUP(WEEKDAY(G32,2),Vorlagen!$B$1:$B$7,Vorlagen!$C$1:$C$7)</f>
        <v>0</v>
      </c>
      <c r="I32" s="10"/>
      <c r="J32" s="12">
        <f t="shared" si="3"/>
        <v>39962</v>
      </c>
      <c r="K32" s="13">
        <f>LOOKUP(WEEKDAY(J32,2),Vorlagen!$B$1:$B$7,Vorlagen!$C$1:$C$7)</f>
        <v>0</v>
      </c>
      <c r="L32" s="13"/>
      <c r="M32" s="9">
        <f t="shared" si="4"/>
        <v>39993</v>
      </c>
      <c r="N32" s="10">
        <f>LOOKUP(WEEKDAY(M32,2),Vorlagen!$B$1:$B$7,Vorlagen!$C$1:$C$7)</f>
        <v>0</v>
      </c>
      <c r="O32" s="14"/>
      <c r="P32" s="29">
        <f t="shared" si="5"/>
        <v>40023</v>
      </c>
      <c r="Q32" s="29">
        <f>LOOKUP(WEEKDAY(P32,2),Vorlagen!$B$1:$B$7,Vorlagen!$C$1:$C$7)</f>
        <v>0</v>
      </c>
      <c r="R32" s="29"/>
      <c r="S32" s="32">
        <f t="shared" si="6"/>
        <v>40054</v>
      </c>
      <c r="T32" s="32">
        <f>LOOKUP(WEEKDAY(S32,2),Vorlagen!$B$1:$B$7,Vorlagen!$C$1:$C$7)</f>
        <v>0</v>
      </c>
      <c r="U32" s="32"/>
      <c r="V32" s="31"/>
    </row>
    <row r="33" spans="1:22" s="3" customFormat="1" ht="27.75" customHeight="1">
      <c r="A33" s="9"/>
      <c r="B33" s="10"/>
      <c r="C33" s="19"/>
      <c r="D33" s="12">
        <f t="shared" si="1"/>
        <v>39902</v>
      </c>
      <c r="E33" s="13">
        <f>LOOKUP(WEEKDAY(D33,2),Vorlagen!$B$1:$B$7,Vorlagen!$C$1:$C$7)</f>
        <v>0</v>
      </c>
      <c r="F33" s="13"/>
      <c r="G33" s="9">
        <f t="shared" si="2"/>
        <v>39933</v>
      </c>
      <c r="H33" s="10">
        <f>LOOKUP(WEEKDAY(G33,2),Vorlagen!$B$1:$B$7,Vorlagen!$C$1:$C$7)</f>
        <v>0</v>
      </c>
      <c r="I33" s="10"/>
      <c r="J33" s="12">
        <f t="shared" si="3"/>
        <v>39963</v>
      </c>
      <c r="K33" s="13">
        <f>LOOKUP(WEEKDAY(J33,2),Vorlagen!$B$1:$B$7,Vorlagen!$C$1:$C$7)</f>
        <v>0</v>
      </c>
      <c r="L33" s="13"/>
      <c r="M33" s="9">
        <f t="shared" si="4"/>
        <v>39994</v>
      </c>
      <c r="N33" s="10">
        <f>LOOKUP(WEEKDAY(M33,2),Vorlagen!$B$1:$B$7,Vorlagen!$C$1:$C$7)</f>
        <v>0</v>
      </c>
      <c r="O33" s="14"/>
      <c r="P33" s="30">
        <f t="shared" si="5"/>
        <v>40024</v>
      </c>
      <c r="Q33" s="30">
        <f>LOOKUP(WEEKDAY(P33,2),Vorlagen!$B$1:$B$7,Vorlagen!$C$1:$C$7)</f>
        <v>0</v>
      </c>
      <c r="R33" s="30"/>
      <c r="S33" s="32">
        <f t="shared" si="6"/>
        <v>40055</v>
      </c>
      <c r="T33" s="32">
        <f>LOOKUP(WEEKDAY(S33,2),Vorlagen!$B$1:$B$7,Vorlagen!$C$1:$C$7)</f>
        <v>0</v>
      </c>
      <c r="U33" s="32"/>
      <c r="V33" s="31"/>
    </row>
    <row r="34" spans="1:22" s="3" customFormat="1" ht="27.75" customHeight="1">
      <c r="A34" s="9"/>
      <c r="B34" s="10"/>
      <c r="C34" s="19"/>
      <c r="D34" s="12">
        <f t="shared" si="1"/>
        <v>39903</v>
      </c>
      <c r="E34" s="13">
        <f>LOOKUP(WEEKDAY(D34,2),Vorlagen!$B$1:$B$7,Vorlagen!$C$1:$C$7)</f>
        <v>0</v>
      </c>
      <c r="F34" s="13"/>
      <c r="G34" s="18"/>
      <c r="H34" s="15"/>
      <c r="I34" s="19"/>
      <c r="J34" s="12">
        <f t="shared" si="3"/>
        <v>39964</v>
      </c>
      <c r="K34" s="13">
        <f>LOOKUP(WEEKDAY(J34,2),Vorlagen!$B$1:$B$7,Vorlagen!$C$1:$C$7)</f>
        <v>0</v>
      </c>
      <c r="L34" s="13"/>
      <c r="M34" s="9"/>
      <c r="N34" s="10"/>
      <c r="O34" s="14"/>
      <c r="P34" s="30">
        <f t="shared" si="5"/>
        <v>40025</v>
      </c>
      <c r="Q34" s="30">
        <f>LOOKUP(WEEKDAY(P34,2),Vorlagen!$B$1:$B$7,Vorlagen!$C$1:$C$7)</f>
        <v>0</v>
      </c>
      <c r="R34" s="30"/>
      <c r="S34" s="32">
        <f t="shared" si="6"/>
        <v>40056</v>
      </c>
      <c r="T34" s="32">
        <f>LOOKUP(WEEKDAY(S34,2),Vorlagen!$B$1:$B$7,Vorlagen!$C$1:$C$7)</f>
        <v>0</v>
      </c>
      <c r="U34" s="32"/>
      <c r="V34" s="31"/>
    </row>
    <row r="35" spans="1:21" ht="12.75">
      <c r="A35" s="25" t="s">
        <v>2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</sheetData>
  <mergeCells count="9">
    <mergeCell ref="A1:O1"/>
    <mergeCell ref="A3:C3"/>
    <mergeCell ref="D3:F3"/>
    <mergeCell ref="G3:I3"/>
    <mergeCell ref="J3:L3"/>
    <mergeCell ref="M3:O3"/>
    <mergeCell ref="P3:R3"/>
    <mergeCell ref="S3:U3"/>
    <mergeCell ref="A35:U35"/>
  </mergeCells>
  <conditionalFormatting sqref="C4:C31 F4:F34 I4:I33 L4:L34 O4:O33 R4:R34 U4:U34">
    <cfRule type="expression" priority="1" dxfId="0" stopIfTrue="1">
      <formula>OR(WEEKDAY(A4,2)=6,WEEKDAY(A4,2)=7)</formula>
    </cfRule>
  </conditionalFormatting>
  <conditionalFormatting sqref="B4:B31 E4:E34 H4:H33 K4:K34 N4:N33 Q4:Q34 T4:T34">
    <cfRule type="expression" priority="2" dxfId="0" stopIfTrue="1">
      <formula>OR(WEEKDAY(A4,2)=6,WEEKDAY(A4,2)=7)</formula>
    </cfRule>
  </conditionalFormatting>
  <conditionalFormatting sqref="A4:A31 D4:D34 G4:G33 J4:J34 M4:M33 P4:P34 S4:S34">
    <cfRule type="expression" priority="3" dxfId="0" stopIfTrue="1">
      <formula>OR(WEEKDAY(A4,2)=6,WEEKDAY(A4,2)=7)</formula>
    </cfRule>
  </conditionalFormatting>
  <printOptions/>
  <pageMargins left="0.5902777777777778" right="0.5902777777777778" top="0.47222222222222227" bottom="0.39375" header="0.5118055555555556" footer="0.5118055555555556"/>
  <pageSetup horizontalDpi="300" verticalDpi="300" orientation="portrait" paperSize="9" scale="8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5"/>
  <sheetViews>
    <sheetView workbookViewId="0" topLeftCell="D28">
      <selection activeCell="R23" sqref="R23"/>
    </sheetView>
  </sheetViews>
  <sheetFormatPr defaultColWidth="11.421875" defaultRowHeight="12.75"/>
  <cols>
    <col min="1" max="3" width="0" style="0" hidden="1" customWidth="1"/>
    <col min="4" max="5" width="4.140625" style="0" customWidth="1"/>
    <col min="6" max="6" width="14.421875" style="0" customWidth="1"/>
    <col min="7" max="8" width="4.140625" style="0" customWidth="1"/>
    <col min="9" max="9" width="14.421875" style="0" customWidth="1"/>
    <col min="10" max="11" width="4.140625" style="0" customWidth="1"/>
    <col min="12" max="12" width="14.421875" style="0" customWidth="1"/>
    <col min="13" max="14" width="4.140625" style="0" customWidth="1"/>
    <col min="15" max="15" width="14.421875" style="0" customWidth="1"/>
    <col min="16" max="17" width="4.140625" style="0" customWidth="1"/>
    <col min="18" max="18" width="14.421875" style="22" customWidth="1"/>
    <col min="19" max="21" width="0" style="0" hidden="1" customWidth="1"/>
  </cols>
  <sheetData>
    <row r="1" spans="1:21" s="3" customFormat="1" ht="18" customHeight="1">
      <c r="A1" s="33" t="s">
        <v>3</v>
      </c>
      <c r="B1" s="34"/>
      <c r="C1" s="34"/>
      <c r="D1" s="33" t="s">
        <v>0</v>
      </c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4"/>
      <c r="T1" s="34"/>
      <c r="U1" s="34"/>
    </row>
    <row r="2" spans="1:21" s="3" customFormat="1" ht="12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6"/>
      <c r="S2" s="35"/>
      <c r="T2" s="35"/>
      <c r="U2" s="35"/>
    </row>
    <row r="3" spans="1:21" s="6" customFormat="1" ht="15" customHeight="1">
      <c r="A3" s="37">
        <f>'1_ HJ '!M3+31</f>
        <v>39114</v>
      </c>
      <c r="B3" s="37"/>
      <c r="C3" s="37"/>
      <c r="D3" s="38">
        <f>A3+29</f>
        <v>39143</v>
      </c>
      <c r="E3" s="38"/>
      <c r="F3" s="38"/>
      <c r="G3" s="38">
        <f>D3+31</f>
        <v>39174</v>
      </c>
      <c r="H3" s="38"/>
      <c r="I3" s="38"/>
      <c r="J3" s="38">
        <f>G3+30</f>
        <v>39204</v>
      </c>
      <c r="K3" s="38"/>
      <c r="L3" s="38"/>
      <c r="M3" s="38">
        <f>J3+31</f>
        <v>39235</v>
      </c>
      <c r="N3" s="38"/>
      <c r="O3" s="38"/>
      <c r="P3" s="38">
        <f>M3+30</f>
        <v>39265</v>
      </c>
      <c r="Q3" s="38"/>
      <c r="R3" s="38"/>
      <c r="S3" s="38">
        <f>P3+31</f>
        <v>39296</v>
      </c>
      <c r="T3" s="38"/>
      <c r="U3" s="38"/>
    </row>
    <row r="4" spans="1:21" s="3" customFormat="1" ht="27.75" customHeight="1">
      <c r="A4" s="12">
        <f>'1_ HJ '!M4+31</f>
        <v>39845</v>
      </c>
      <c r="B4" s="13">
        <f>LOOKUP(WEEKDAY(A4,2),Vorlagen!$B$1:$B$7,Vorlagen!$C$1:$C$7)</f>
        <v>0</v>
      </c>
      <c r="C4" s="14"/>
      <c r="D4" s="12">
        <v>39873</v>
      </c>
      <c r="E4" s="13">
        <f>LOOKUP(WEEKDAY(D4,2),Vorlagen!$B$1:$B$7,Vorlagen!$C$1:$C$7)</f>
        <v>0</v>
      </c>
      <c r="F4" s="13"/>
      <c r="G4" s="12">
        <f>D4+31</f>
        <v>39904</v>
      </c>
      <c r="H4" s="13">
        <f>LOOKUP(WEEKDAY(G4,2),Vorlagen!$B$1:$B$7,Vorlagen!$C$1:$C$7)</f>
        <v>0</v>
      </c>
      <c r="I4" s="13"/>
      <c r="J4" s="7">
        <f>G4+30</f>
        <v>39934</v>
      </c>
      <c r="K4" s="8">
        <f>LOOKUP(WEEKDAY(J4,2),Vorlagen!$B$1:$B$7,Vorlagen!$C$1:$C$7)</f>
        <v>0</v>
      </c>
      <c r="L4" s="8"/>
      <c r="M4" s="7">
        <f>J4+31</f>
        <v>39965</v>
      </c>
      <c r="N4" s="8">
        <f>LOOKUP(WEEKDAY(M4,2),Vorlagen!$B$1:$B$7,Vorlagen!$C$1:$C$7)</f>
        <v>0</v>
      </c>
      <c r="O4" s="8"/>
      <c r="P4" s="12">
        <f>M4+30</f>
        <v>39995</v>
      </c>
      <c r="Q4" s="13">
        <f>LOOKUP(WEEKDAY(P4,2),Vorlagen!$B$1:$B$7,Vorlagen!$C$1:$C$7)</f>
        <v>0</v>
      </c>
      <c r="R4" s="14"/>
      <c r="S4" s="12">
        <f>P4+31</f>
        <v>40026</v>
      </c>
      <c r="T4" s="13">
        <f>LOOKUP(WEEKDAY(S4,2),Vorlagen!$B$1:$B$7,Vorlagen!$C$1:$C$7)</f>
        <v>0</v>
      </c>
      <c r="U4" s="14"/>
    </row>
    <row r="5" spans="1:21" s="3" customFormat="1" ht="27.75" customHeight="1">
      <c r="A5" s="12">
        <f aca="true" t="shared" si="0" ref="A5:A32">A4+1</f>
        <v>39846</v>
      </c>
      <c r="B5" s="13">
        <f>LOOKUP(WEEKDAY(A5,2),Vorlagen!$B$1:$B$7,Vorlagen!$C$1:$C$7)</f>
        <v>0</v>
      </c>
      <c r="C5" s="14"/>
      <c r="D5" s="12">
        <f aca="true" t="shared" si="1" ref="D5:D34">D4+1</f>
        <v>39874</v>
      </c>
      <c r="E5" s="13">
        <f>LOOKUP(WEEKDAY(D5,2),Vorlagen!$B$1:$B$7,Vorlagen!$C$1:$C$7)</f>
        <v>0</v>
      </c>
      <c r="F5" s="13"/>
      <c r="G5" s="12">
        <f aca="true" t="shared" si="2" ref="G5:G33">G4+1</f>
        <v>39905</v>
      </c>
      <c r="H5" s="13">
        <f>LOOKUP(WEEKDAY(G5,2),Vorlagen!$B$1:$B$7,Vorlagen!$C$1:$C$7)</f>
        <v>0</v>
      </c>
      <c r="I5" s="13"/>
      <c r="J5" s="12">
        <f aca="true" t="shared" si="3" ref="J5:J34">J4+1</f>
        <v>39935</v>
      </c>
      <c r="K5" s="13">
        <f>LOOKUP(WEEKDAY(J5,2),Vorlagen!$B$1:$B$7,Vorlagen!$C$1:$C$7)</f>
        <v>0</v>
      </c>
      <c r="L5" s="13"/>
      <c r="M5" s="7">
        <f aca="true" t="shared" si="4" ref="M5:M33">M4+1</f>
        <v>39966</v>
      </c>
      <c r="N5" s="8">
        <f>LOOKUP(WEEKDAY(M5,2),Vorlagen!$B$1:$B$7,Vorlagen!$C$1:$C$7)</f>
        <v>0</v>
      </c>
      <c r="O5" s="8"/>
      <c r="P5" s="12">
        <f aca="true" t="shared" si="5" ref="P5:P34">P4+1</f>
        <v>39996</v>
      </c>
      <c r="Q5" s="13">
        <f>LOOKUP(WEEKDAY(P5,2),Vorlagen!$B$1:$B$7,Vorlagen!$C$1:$C$7)</f>
        <v>0</v>
      </c>
      <c r="R5" s="14"/>
      <c r="S5" s="12">
        <f aca="true" t="shared" si="6" ref="S5:S34">S4+1</f>
        <v>40027</v>
      </c>
      <c r="T5" s="13">
        <f>LOOKUP(WEEKDAY(S5,2),Vorlagen!$B$1:$B$7,Vorlagen!$C$1:$C$7)</f>
        <v>0</v>
      </c>
      <c r="U5" s="14"/>
    </row>
    <row r="6" spans="1:21" s="3" customFormat="1" ht="27.75" customHeight="1">
      <c r="A6" s="12">
        <f t="shared" si="0"/>
        <v>39847</v>
      </c>
      <c r="B6" s="13">
        <f>LOOKUP(WEEKDAY(A6,2),Vorlagen!$B$1:$B$7,Vorlagen!$C$1:$C$7)</f>
        <v>0</v>
      </c>
      <c r="C6" s="14"/>
      <c r="D6" s="12">
        <f t="shared" si="1"/>
        <v>39875</v>
      </c>
      <c r="E6" s="13">
        <f>LOOKUP(WEEKDAY(D6,2),Vorlagen!$B$1:$B$7,Vorlagen!$C$1:$C$7)</f>
        <v>0</v>
      </c>
      <c r="F6" s="13"/>
      <c r="G6" s="12">
        <f t="shared" si="2"/>
        <v>39906</v>
      </c>
      <c r="H6" s="13">
        <f>LOOKUP(WEEKDAY(G6,2),Vorlagen!$B$1:$B$7,Vorlagen!$C$1:$C$7)</f>
        <v>0</v>
      </c>
      <c r="I6" s="13"/>
      <c r="J6" s="12">
        <f t="shared" si="3"/>
        <v>39936</v>
      </c>
      <c r="K6" s="13">
        <f>LOOKUP(WEEKDAY(J6,2),Vorlagen!$B$1:$B$7,Vorlagen!$C$1:$C$7)</f>
        <v>0</v>
      </c>
      <c r="L6" s="13"/>
      <c r="M6" s="7">
        <f t="shared" si="4"/>
        <v>39967</v>
      </c>
      <c r="N6" s="8">
        <f>LOOKUP(WEEKDAY(M6,2),Vorlagen!$B$1:$B$7,Vorlagen!$C$1:$C$7)</f>
        <v>0</v>
      </c>
      <c r="O6" s="8"/>
      <c r="P6" s="12">
        <f t="shared" si="5"/>
        <v>39997</v>
      </c>
      <c r="Q6" s="13">
        <f>LOOKUP(WEEKDAY(P6,2),Vorlagen!$B$1:$B$7,Vorlagen!$C$1:$C$7)</f>
        <v>0</v>
      </c>
      <c r="R6" s="14"/>
      <c r="S6" s="12">
        <f t="shared" si="6"/>
        <v>40028</v>
      </c>
      <c r="T6" s="13">
        <f>LOOKUP(WEEKDAY(S6,2),Vorlagen!$B$1:$B$7,Vorlagen!$C$1:$C$7)</f>
        <v>0</v>
      </c>
      <c r="U6" s="14"/>
    </row>
    <row r="7" spans="1:21" s="3" customFormat="1" ht="27.75" customHeight="1">
      <c r="A7" s="12">
        <f t="shared" si="0"/>
        <v>39848</v>
      </c>
      <c r="B7" s="13">
        <f>LOOKUP(WEEKDAY(A7,2),Vorlagen!$B$1:$B$7,Vorlagen!$C$1:$C$7)</f>
        <v>0</v>
      </c>
      <c r="C7" s="14"/>
      <c r="D7" s="12">
        <f t="shared" si="1"/>
        <v>39876</v>
      </c>
      <c r="E7" s="13">
        <f>LOOKUP(WEEKDAY(D7,2),Vorlagen!$B$1:$B$7,Vorlagen!$C$1:$C$7)</f>
        <v>0</v>
      </c>
      <c r="F7" s="13"/>
      <c r="G7" s="12">
        <f t="shared" si="2"/>
        <v>39907</v>
      </c>
      <c r="H7" s="13">
        <f>LOOKUP(WEEKDAY(G7,2),Vorlagen!$B$1:$B$7,Vorlagen!$C$1:$C$7)</f>
        <v>0</v>
      </c>
      <c r="I7" s="13"/>
      <c r="J7" s="12">
        <f t="shared" si="3"/>
        <v>39937</v>
      </c>
      <c r="K7" s="13">
        <f>LOOKUP(WEEKDAY(J7,2),Vorlagen!$B$1:$B$7,Vorlagen!$C$1:$C$7)</f>
        <v>0</v>
      </c>
      <c r="L7" s="13"/>
      <c r="M7" s="7">
        <f t="shared" si="4"/>
        <v>39968</v>
      </c>
      <c r="N7" s="8">
        <f>LOOKUP(WEEKDAY(M7,2),Vorlagen!$B$1:$B$7,Vorlagen!$C$1:$C$7)</f>
        <v>0</v>
      </c>
      <c r="O7" s="8"/>
      <c r="P7" s="12">
        <f t="shared" si="5"/>
        <v>39998</v>
      </c>
      <c r="Q7" s="13">
        <f>LOOKUP(WEEKDAY(P7,2),Vorlagen!$B$1:$B$7,Vorlagen!$C$1:$C$7)</f>
        <v>0</v>
      </c>
      <c r="R7" s="14"/>
      <c r="S7" s="12">
        <f t="shared" si="6"/>
        <v>40029</v>
      </c>
      <c r="T7" s="13">
        <f>LOOKUP(WEEKDAY(S7,2),Vorlagen!$B$1:$B$7,Vorlagen!$C$1:$C$7)</f>
        <v>0</v>
      </c>
      <c r="U7" s="14"/>
    </row>
    <row r="8" spans="1:21" s="3" customFormat="1" ht="27.75" customHeight="1">
      <c r="A8" s="12">
        <f t="shared" si="0"/>
        <v>39849</v>
      </c>
      <c r="B8" s="13">
        <f>LOOKUP(WEEKDAY(A8,2),Vorlagen!$B$1:$B$7,Vorlagen!$C$1:$C$7)</f>
        <v>0</v>
      </c>
      <c r="C8" s="14"/>
      <c r="D8" s="12">
        <f t="shared" si="1"/>
        <v>39877</v>
      </c>
      <c r="E8" s="13">
        <f>LOOKUP(WEEKDAY(D8,2),Vorlagen!$B$1:$B$7,Vorlagen!$C$1:$C$7)</f>
        <v>0</v>
      </c>
      <c r="F8" s="13"/>
      <c r="G8" s="12">
        <f t="shared" si="2"/>
        <v>39908</v>
      </c>
      <c r="H8" s="13">
        <f>LOOKUP(WEEKDAY(G8,2),Vorlagen!$B$1:$B$7,Vorlagen!$C$1:$C$7)</f>
        <v>0</v>
      </c>
      <c r="I8" s="13"/>
      <c r="J8" s="12">
        <f t="shared" si="3"/>
        <v>39938</v>
      </c>
      <c r="K8" s="13">
        <f>LOOKUP(WEEKDAY(J8,2),Vorlagen!$B$1:$B$7,Vorlagen!$C$1:$C$7)</f>
        <v>0</v>
      </c>
      <c r="L8" s="13"/>
      <c r="M8" s="7">
        <f t="shared" si="4"/>
        <v>39969</v>
      </c>
      <c r="N8" s="8">
        <f>LOOKUP(WEEKDAY(M8,2),Vorlagen!$B$1:$B$7,Vorlagen!$C$1:$C$7)</f>
        <v>0</v>
      </c>
      <c r="O8" s="8"/>
      <c r="P8" s="12">
        <f t="shared" si="5"/>
        <v>39999</v>
      </c>
      <c r="Q8" s="13">
        <f>LOOKUP(WEEKDAY(P8,2),Vorlagen!$B$1:$B$7,Vorlagen!$C$1:$C$7)</f>
        <v>0</v>
      </c>
      <c r="R8" s="14"/>
      <c r="S8" s="12">
        <f t="shared" si="6"/>
        <v>40030</v>
      </c>
      <c r="T8" s="13">
        <f>LOOKUP(WEEKDAY(S8,2),Vorlagen!$B$1:$B$7,Vorlagen!$C$1:$C$7)</f>
        <v>0</v>
      </c>
      <c r="U8" s="14"/>
    </row>
    <row r="9" spans="1:21" s="3" customFormat="1" ht="27.75" customHeight="1">
      <c r="A9" s="12">
        <f t="shared" si="0"/>
        <v>39850</v>
      </c>
      <c r="B9" s="13">
        <f>LOOKUP(WEEKDAY(A9,2),Vorlagen!$B$1:$B$7,Vorlagen!$C$1:$C$7)</f>
        <v>0</v>
      </c>
      <c r="C9" s="14"/>
      <c r="D9" s="12">
        <f t="shared" si="1"/>
        <v>39878</v>
      </c>
      <c r="E9" s="13">
        <f>LOOKUP(WEEKDAY(D9,2),Vorlagen!$B$1:$B$7,Vorlagen!$C$1:$C$7)</f>
        <v>0</v>
      </c>
      <c r="F9" s="13"/>
      <c r="G9" s="7">
        <f t="shared" si="2"/>
        <v>39909</v>
      </c>
      <c r="H9" s="8">
        <f>LOOKUP(WEEKDAY(G9,2),Vorlagen!$B$1:$B$7,Vorlagen!$C$1:$C$7)</f>
        <v>0</v>
      </c>
      <c r="I9" s="8"/>
      <c r="J9" s="12">
        <f t="shared" si="3"/>
        <v>39939</v>
      </c>
      <c r="K9" s="13">
        <f>LOOKUP(WEEKDAY(J9,2),Vorlagen!$B$1:$B$7,Vorlagen!$C$1:$C$7)</f>
        <v>0</v>
      </c>
      <c r="L9" s="13"/>
      <c r="M9" s="7">
        <f t="shared" si="4"/>
        <v>39970</v>
      </c>
      <c r="N9" s="8">
        <f>LOOKUP(WEEKDAY(M9,2),Vorlagen!$B$1:$B$7,Vorlagen!$C$1:$C$7)</f>
        <v>0</v>
      </c>
      <c r="O9" s="8"/>
      <c r="P9" s="12">
        <f t="shared" si="5"/>
        <v>40000</v>
      </c>
      <c r="Q9" s="13">
        <f>LOOKUP(WEEKDAY(P9,2),Vorlagen!$B$1:$B$7,Vorlagen!$C$1:$C$7)</f>
        <v>0</v>
      </c>
      <c r="R9" s="14"/>
      <c r="S9" s="12">
        <f t="shared" si="6"/>
        <v>40031</v>
      </c>
      <c r="T9" s="13">
        <f>LOOKUP(WEEKDAY(S9,2),Vorlagen!$B$1:$B$7,Vorlagen!$C$1:$C$7)</f>
        <v>0</v>
      </c>
      <c r="U9" s="14"/>
    </row>
    <row r="10" spans="1:21" s="3" customFormat="1" ht="27.75" customHeight="1">
      <c r="A10" s="12">
        <f t="shared" si="0"/>
        <v>39851</v>
      </c>
      <c r="B10" s="13">
        <f>LOOKUP(WEEKDAY(A10,2),Vorlagen!$B$1:$B$7,Vorlagen!$C$1:$C$7)</f>
        <v>0</v>
      </c>
      <c r="C10" s="14"/>
      <c r="D10" s="12">
        <f t="shared" si="1"/>
        <v>39879</v>
      </c>
      <c r="E10" s="13">
        <f>LOOKUP(WEEKDAY(D10,2),Vorlagen!$B$1:$B$7,Vorlagen!$C$1:$C$7)</f>
        <v>0</v>
      </c>
      <c r="F10" s="13"/>
      <c r="G10" s="7">
        <f t="shared" si="2"/>
        <v>39910</v>
      </c>
      <c r="H10" s="8">
        <f>LOOKUP(WEEKDAY(G10,2),Vorlagen!$B$1:$B$7,Vorlagen!$C$1:$C$7)</f>
        <v>0</v>
      </c>
      <c r="I10" s="8"/>
      <c r="J10" s="12">
        <f t="shared" si="3"/>
        <v>39940</v>
      </c>
      <c r="K10" s="13">
        <f>LOOKUP(WEEKDAY(J10,2),Vorlagen!$B$1:$B$7,Vorlagen!$C$1:$C$7)</f>
        <v>0</v>
      </c>
      <c r="L10" s="13"/>
      <c r="M10" s="7">
        <f t="shared" si="4"/>
        <v>39971</v>
      </c>
      <c r="N10" s="8">
        <f>LOOKUP(WEEKDAY(M10,2),Vorlagen!$B$1:$B$7,Vorlagen!$C$1:$C$7)</f>
        <v>0</v>
      </c>
      <c r="O10" s="8"/>
      <c r="P10" s="12">
        <f t="shared" si="5"/>
        <v>40001</v>
      </c>
      <c r="Q10" s="13">
        <f>LOOKUP(WEEKDAY(P10,2),Vorlagen!$B$1:$B$7,Vorlagen!$C$1:$C$7)</f>
        <v>0</v>
      </c>
      <c r="R10" s="14"/>
      <c r="S10" s="12">
        <f t="shared" si="6"/>
        <v>40032</v>
      </c>
      <c r="T10" s="13">
        <f>LOOKUP(WEEKDAY(S10,2),Vorlagen!$B$1:$B$7,Vorlagen!$C$1:$C$7)</f>
        <v>0</v>
      </c>
      <c r="U10" s="14"/>
    </row>
    <row r="11" spans="1:21" s="3" customFormat="1" ht="27.75" customHeight="1">
      <c r="A11" s="12">
        <f t="shared" si="0"/>
        <v>39852</v>
      </c>
      <c r="B11" s="13">
        <f>LOOKUP(WEEKDAY(A11,2),Vorlagen!$B$1:$B$7,Vorlagen!$C$1:$C$7)</f>
        <v>0</v>
      </c>
      <c r="C11" s="14"/>
      <c r="D11" s="12">
        <f t="shared" si="1"/>
        <v>39880</v>
      </c>
      <c r="E11" s="13">
        <f>LOOKUP(WEEKDAY(D11,2),Vorlagen!$B$1:$B$7,Vorlagen!$C$1:$C$7)</f>
        <v>0</v>
      </c>
      <c r="F11" s="13"/>
      <c r="G11" s="7">
        <f t="shared" si="2"/>
        <v>39911</v>
      </c>
      <c r="H11" s="8">
        <f>LOOKUP(WEEKDAY(G11,2),Vorlagen!$B$1:$B$7,Vorlagen!$C$1:$C$7)</f>
        <v>0</v>
      </c>
      <c r="I11" s="8"/>
      <c r="J11" s="12">
        <f t="shared" si="3"/>
        <v>39941</v>
      </c>
      <c r="K11" s="13">
        <f>LOOKUP(WEEKDAY(J11,2),Vorlagen!$B$1:$B$7,Vorlagen!$C$1:$C$7)</f>
        <v>0</v>
      </c>
      <c r="L11" s="13"/>
      <c r="M11" s="7">
        <f t="shared" si="4"/>
        <v>39972</v>
      </c>
      <c r="N11" s="8">
        <f>LOOKUP(WEEKDAY(M11,2),Vorlagen!$B$1:$B$7,Vorlagen!$C$1:$C$7)</f>
        <v>0</v>
      </c>
      <c r="O11" s="8"/>
      <c r="P11" s="12">
        <f t="shared" si="5"/>
        <v>40002</v>
      </c>
      <c r="Q11" s="13">
        <f>LOOKUP(WEEKDAY(P11,2),Vorlagen!$B$1:$B$7,Vorlagen!$C$1:$C$7)</f>
        <v>0</v>
      </c>
      <c r="R11" s="14"/>
      <c r="S11" s="12">
        <f t="shared" si="6"/>
        <v>40033</v>
      </c>
      <c r="T11" s="13">
        <f>LOOKUP(WEEKDAY(S11,2),Vorlagen!$B$1:$B$7,Vorlagen!$C$1:$C$7)</f>
        <v>0</v>
      </c>
      <c r="U11" s="14"/>
    </row>
    <row r="12" spans="1:21" s="3" customFormat="1" ht="27.75" customHeight="1">
      <c r="A12" s="12">
        <f t="shared" si="0"/>
        <v>39853</v>
      </c>
      <c r="B12" s="13">
        <f>LOOKUP(WEEKDAY(A12,2),Vorlagen!$B$1:$B$7,Vorlagen!$C$1:$C$7)</f>
        <v>0</v>
      </c>
      <c r="C12" s="14"/>
      <c r="D12" s="12">
        <f t="shared" si="1"/>
        <v>39881</v>
      </c>
      <c r="E12" s="13">
        <f>LOOKUP(WEEKDAY(D12,2),Vorlagen!$B$1:$B$7,Vorlagen!$C$1:$C$7)</f>
        <v>0</v>
      </c>
      <c r="F12" s="13"/>
      <c r="G12" s="7">
        <f t="shared" si="2"/>
        <v>39912</v>
      </c>
      <c r="H12" s="8">
        <f>LOOKUP(WEEKDAY(G12,2),Vorlagen!$B$1:$B$7,Vorlagen!$C$1:$C$7)</f>
        <v>0</v>
      </c>
      <c r="I12" s="8"/>
      <c r="J12" s="12">
        <f t="shared" si="3"/>
        <v>39942</v>
      </c>
      <c r="K12" s="13">
        <f>LOOKUP(WEEKDAY(J12,2),Vorlagen!$B$1:$B$7,Vorlagen!$C$1:$C$7)</f>
        <v>0</v>
      </c>
      <c r="L12" s="13"/>
      <c r="M12" s="7">
        <f t="shared" si="4"/>
        <v>39973</v>
      </c>
      <c r="N12" s="8">
        <f>LOOKUP(WEEKDAY(M12,2),Vorlagen!$B$1:$B$7,Vorlagen!$C$1:$C$7)</f>
        <v>0</v>
      </c>
      <c r="O12" s="8"/>
      <c r="P12" s="12">
        <f t="shared" si="5"/>
        <v>40003</v>
      </c>
      <c r="Q12" s="13">
        <f>LOOKUP(WEEKDAY(P12,2),Vorlagen!$B$1:$B$7,Vorlagen!$C$1:$C$7)</f>
        <v>0</v>
      </c>
      <c r="R12" s="14"/>
      <c r="S12" s="12">
        <f t="shared" si="6"/>
        <v>40034</v>
      </c>
      <c r="T12" s="13">
        <f>LOOKUP(WEEKDAY(S12,2),Vorlagen!$B$1:$B$7,Vorlagen!$C$1:$C$7)</f>
        <v>0</v>
      </c>
      <c r="U12" s="14"/>
    </row>
    <row r="13" spans="1:21" s="3" customFormat="1" ht="27.75" customHeight="1">
      <c r="A13" s="12">
        <f t="shared" si="0"/>
        <v>39854</v>
      </c>
      <c r="B13" s="13">
        <f>LOOKUP(WEEKDAY(A13,2),Vorlagen!$B$1:$B$7,Vorlagen!$C$1:$C$7)</f>
        <v>0</v>
      </c>
      <c r="C13" s="14"/>
      <c r="D13" s="12">
        <f t="shared" si="1"/>
        <v>39882</v>
      </c>
      <c r="E13" s="13">
        <f>LOOKUP(WEEKDAY(D13,2),Vorlagen!$B$1:$B$7,Vorlagen!$C$1:$C$7)</f>
        <v>0</v>
      </c>
      <c r="F13" s="13"/>
      <c r="G13" s="7">
        <f t="shared" si="2"/>
        <v>39913</v>
      </c>
      <c r="H13" s="8">
        <f>LOOKUP(WEEKDAY(G13,2),Vorlagen!$B$1:$B$7,Vorlagen!$C$1:$C$7)</f>
        <v>0</v>
      </c>
      <c r="I13" s="8"/>
      <c r="J13" s="12">
        <f t="shared" si="3"/>
        <v>39943</v>
      </c>
      <c r="K13" s="13">
        <f>LOOKUP(WEEKDAY(J13,2),Vorlagen!$B$1:$B$7,Vorlagen!$C$1:$C$7)</f>
        <v>0</v>
      </c>
      <c r="L13" s="13"/>
      <c r="M13" s="7">
        <f t="shared" si="4"/>
        <v>39974</v>
      </c>
      <c r="N13" s="8">
        <f>LOOKUP(WEEKDAY(M13,2),Vorlagen!$B$1:$B$7,Vorlagen!$C$1:$C$7)</f>
        <v>0</v>
      </c>
      <c r="O13" s="8"/>
      <c r="P13" s="12">
        <f t="shared" si="5"/>
        <v>40004</v>
      </c>
      <c r="Q13" s="13">
        <f>LOOKUP(WEEKDAY(P13,2),Vorlagen!$B$1:$B$7,Vorlagen!$C$1:$C$7)</f>
        <v>0</v>
      </c>
      <c r="R13" s="14"/>
      <c r="S13" s="12">
        <f t="shared" si="6"/>
        <v>40035</v>
      </c>
      <c r="T13" s="13">
        <f>LOOKUP(WEEKDAY(S13,2),Vorlagen!$B$1:$B$7,Vorlagen!$C$1:$C$7)</f>
        <v>0</v>
      </c>
      <c r="U13" s="14"/>
    </row>
    <row r="14" spans="1:21" s="3" customFormat="1" ht="27.75" customHeight="1">
      <c r="A14" s="12">
        <f t="shared" si="0"/>
        <v>39855</v>
      </c>
      <c r="B14" s="13">
        <f>LOOKUP(WEEKDAY(A14,2),Vorlagen!$B$1:$B$7,Vorlagen!$C$1:$C$7)</f>
        <v>0</v>
      </c>
      <c r="C14" s="14"/>
      <c r="D14" s="12">
        <f t="shared" si="1"/>
        <v>39883</v>
      </c>
      <c r="E14" s="13">
        <f>LOOKUP(WEEKDAY(D14,2),Vorlagen!$B$1:$B$7,Vorlagen!$C$1:$C$7)</f>
        <v>0</v>
      </c>
      <c r="F14" s="13"/>
      <c r="G14" s="7">
        <f t="shared" si="2"/>
        <v>39914</v>
      </c>
      <c r="H14" s="8">
        <f>LOOKUP(WEEKDAY(G14,2),Vorlagen!$B$1:$B$7,Vorlagen!$C$1:$C$7)</f>
        <v>0</v>
      </c>
      <c r="I14" s="8"/>
      <c r="J14" s="12">
        <f t="shared" si="3"/>
        <v>39944</v>
      </c>
      <c r="K14" s="13">
        <f>LOOKUP(WEEKDAY(J14,2),Vorlagen!$B$1:$B$7,Vorlagen!$C$1:$C$7)</f>
        <v>0</v>
      </c>
      <c r="L14" s="13"/>
      <c r="M14" s="7">
        <f t="shared" si="4"/>
        <v>39975</v>
      </c>
      <c r="N14" s="8">
        <f>LOOKUP(WEEKDAY(M14,2),Vorlagen!$B$1:$B$7,Vorlagen!$C$1:$C$7)</f>
        <v>0</v>
      </c>
      <c r="O14" s="8"/>
      <c r="P14" s="12">
        <f t="shared" si="5"/>
        <v>40005</v>
      </c>
      <c r="Q14" s="13">
        <f>LOOKUP(WEEKDAY(P14,2),Vorlagen!$B$1:$B$7,Vorlagen!$C$1:$C$7)</f>
        <v>0</v>
      </c>
      <c r="R14" s="14"/>
      <c r="S14" s="12">
        <f t="shared" si="6"/>
        <v>40036</v>
      </c>
      <c r="T14" s="13">
        <f>LOOKUP(WEEKDAY(S14,2),Vorlagen!$B$1:$B$7,Vorlagen!$C$1:$C$7)</f>
        <v>0</v>
      </c>
      <c r="U14" s="14"/>
    </row>
    <row r="15" spans="1:21" s="3" customFormat="1" ht="27.75" customHeight="1">
      <c r="A15" s="12">
        <f t="shared" si="0"/>
        <v>39856</v>
      </c>
      <c r="B15" s="13">
        <f>LOOKUP(WEEKDAY(A15,2),Vorlagen!$B$1:$B$7,Vorlagen!$C$1:$C$7)</f>
        <v>0</v>
      </c>
      <c r="C15" s="14"/>
      <c r="D15" s="12">
        <f t="shared" si="1"/>
        <v>39884</v>
      </c>
      <c r="E15" s="13">
        <f>LOOKUP(WEEKDAY(D15,2),Vorlagen!$B$1:$B$7,Vorlagen!$C$1:$C$7)</f>
        <v>0</v>
      </c>
      <c r="F15" s="13"/>
      <c r="G15" s="7">
        <f t="shared" si="2"/>
        <v>39915</v>
      </c>
      <c r="H15" s="8">
        <f>LOOKUP(WEEKDAY(G15,2),Vorlagen!$B$1:$B$7,Vorlagen!$C$1:$C$7)</f>
        <v>0</v>
      </c>
      <c r="I15" s="8"/>
      <c r="J15" s="12">
        <f t="shared" si="3"/>
        <v>39945</v>
      </c>
      <c r="K15" s="13">
        <f>LOOKUP(WEEKDAY(J15,2),Vorlagen!$B$1:$B$7,Vorlagen!$C$1:$C$7)</f>
        <v>0</v>
      </c>
      <c r="L15" s="13"/>
      <c r="M15" s="7">
        <f t="shared" si="4"/>
        <v>39976</v>
      </c>
      <c r="N15" s="8">
        <f>LOOKUP(WEEKDAY(M15,2),Vorlagen!$B$1:$B$7,Vorlagen!$C$1:$C$7)</f>
        <v>0</v>
      </c>
      <c r="O15" s="8"/>
      <c r="P15" s="12">
        <f t="shared" si="5"/>
        <v>40006</v>
      </c>
      <c r="Q15" s="13">
        <f>LOOKUP(WEEKDAY(P15,2),Vorlagen!$B$1:$B$7,Vorlagen!$C$1:$C$7)</f>
        <v>0</v>
      </c>
      <c r="R15" s="14"/>
      <c r="S15" s="12">
        <f t="shared" si="6"/>
        <v>40037</v>
      </c>
      <c r="T15" s="13">
        <f>LOOKUP(WEEKDAY(S15,2),Vorlagen!$B$1:$B$7,Vorlagen!$C$1:$C$7)</f>
        <v>0</v>
      </c>
      <c r="U15" s="14"/>
    </row>
    <row r="16" spans="1:21" s="3" customFormat="1" ht="27.75" customHeight="1">
      <c r="A16" s="12">
        <f t="shared" si="0"/>
        <v>39857</v>
      </c>
      <c r="B16" s="13">
        <f>LOOKUP(WEEKDAY(A16,2),Vorlagen!$B$1:$B$7,Vorlagen!$C$1:$C$7)</f>
        <v>0</v>
      </c>
      <c r="C16" s="14"/>
      <c r="D16" s="12">
        <f t="shared" si="1"/>
        <v>39885</v>
      </c>
      <c r="E16" s="13">
        <f>LOOKUP(WEEKDAY(D16,2),Vorlagen!$B$1:$B$7,Vorlagen!$C$1:$C$7)</f>
        <v>0</v>
      </c>
      <c r="F16" s="13"/>
      <c r="G16" s="7">
        <f t="shared" si="2"/>
        <v>39916</v>
      </c>
      <c r="H16" s="8">
        <f>LOOKUP(WEEKDAY(G16,2),Vorlagen!$B$1:$B$7,Vorlagen!$C$1:$C$7)</f>
        <v>0</v>
      </c>
      <c r="I16" s="8"/>
      <c r="J16" s="12">
        <f t="shared" si="3"/>
        <v>39946</v>
      </c>
      <c r="K16" s="13">
        <f>LOOKUP(WEEKDAY(J16,2),Vorlagen!$B$1:$B$7,Vorlagen!$C$1:$C$7)</f>
        <v>0</v>
      </c>
      <c r="L16" s="13"/>
      <c r="M16" s="12">
        <f t="shared" si="4"/>
        <v>39977</v>
      </c>
      <c r="N16" s="13">
        <f>LOOKUP(WEEKDAY(M16,2),Vorlagen!$B$1:$B$7,Vorlagen!$C$1:$C$7)</f>
        <v>0</v>
      </c>
      <c r="O16" s="13"/>
      <c r="P16" s="12">
        <f t="shared" si="5"/>
        <v>40007</v>
      </c>
      <c r="Q16" s="13">
        <f>LOOKUP(WEEKDAY(P16,2),Vorlagen!$B$1:$B$7,Vorlagen!$C$1:$C$7)</f>
        <v>0</v>
      </c>
      <c r="R16" s="14"/>
      <c r="S16" s="12">
        <f t="shared" si="6"/>
        <v>40038</v>
      </c>
      <c r="T16" s="13">
        <f>LOOKUP(WEEKDAY(S16,2),Vorlagen!$B$1:$B$7,Vorlagen!$C$1:$C$7)</f>
        <v>0</v>
      </c>
      <c r="U16" s="14"/>
    </row>
    <row r="17" spans="1:21" s="3" customFormat="1" ht="27.75" customHeight="1">
      <c r="A17" s="12">
        <f t="shared" si="0"/>
        <v>39858</v>
      </c>
      <c r="B17" s="13">
        <f>LOOKUP(WEEKDAY(A17,2),Vorlagen!$B$1:$B$7,Vorlagen!$C$1:$C$7)</f>
        <v>0</v>
      </c>
      <c r="C17" s="14"/>
      <c r="D17" s="12">
        <f t="shared" si="1"/>
        <v>39886</v>
      </c>
      <c r="E17" s="13">
        <f>LOOKUP(WEEKDAY(D17,2),Vorlagen!$B$1:$B$7,Vorlagen!$C$1:$C$7)</f>
        <v>0</v>
      </c>
      <c r="F17" s="13"/>
      <c r="G17" s="7">
        <f t="shared" si="2"/>
        <v>39917</v>
      </c>
      <c r="H17" s="8">
        <f>LOOKUP(WEEKDAY(G17,2),Vorlagen!$B$1:$B$7,Vorlagen!$C$1:$C$7)</f>
        <v>0</v>
      </c>
      <c r="I17" s="8"/>
      <c r="J17" s="12">
        <f t="shared" si="3"/>
        <v>39947</v>
      </c>
      <c r="K17" s="13">
        <f>LOOKUP(WEEKDAY(J17,2),Vorlagen!$B$1:$B$7,Vorlagen!$C$1:$C$7)</f>
        <v>0</v>
      </c>
      <c r="L17" s="13"/>
      <c r="M17" s="12">
        <f t="shared" si="4"/>
        <v>39978</v>
      </c>
      <c r="N17" s="13">
        <f>LOOKUP(WEEKDAY(M17,2),Vorlagen!$B$1:$B$7,Vorlagen!$C$1:$C$7)</f>
        <v>0</v>
      </c>
      <c r="O17" s="13"/>
      <c r="P17" s="12">
        <f t="shared" si="5"/>
        <v>40008</v>
      </c>
      <c r="Q17" s="13">
        <f>LOOKUP(WEEKDAY(P17,2),Vorlagen!$B$1:$B$7,Vorlagen!$C$1:$C$7)</f>
        <v>0</v>
      </c>
      <c r="R17" s="14"/>
      <c r="S17" s="12">
        <f t="shared" si="6"/>
        <v>40039</v>
      </c>
      <c r="T17" s="13">
        <f>LOOKUP(WEEKDAY(S17,2),Vorlagen!$B$1:$B$7,Vorlagen!$C$1:$C$7)</f>
        <v>0</v>
      </c>
      <c r="U17" s="14"/>
    </row>
    <row r="18" spans="1:21" s="3" customFormat="1" ht="27.75" customHeight="1">
      <c r="A18" s="12">
        <f t="shared" si="0"/>
        <v>39859</v>
      </c>
      <c r="B18" s="13">
        <f>LOOKUP(WEEKDAY(A18,2),Vorlagen!$B$1:$B$7,Vorlagen!$C$1:$C$7)</f>
        <v>0</v>
      </c>
      <c r="C18" s="14"/>
      <c r="D18" s="12">
        <f t="shared" si="1"/>
        <v>39887</v>
      </c>
      <c r="E18" s="13">
        <f>LOOKUP(WEEKDAY(D18,2),Vorlagen!$B$1:$B$7,Vorlagen!$C$1:$C$7)</f>
        <v>0</v>
      </c>
      <c r="F18" s="13"/>
      <c r="G18" s="7">
        <f t="shared" si="2"/>
        <v>39918</v>
      </c>
      <c r="H18" s="8">
        <f>LOOKUP(WEEKDAY(G18,2),Vorlagen!$B$1:$B$7,Vorlagen!$C$1:$C$7)</f>
        <v>0</v>
      </c>
      <c r="I18" s="8"/>
      <c r="J18" s="12">
        <f t="shared" si="3"/>
        <v>39948</v>
      </c>
      <c r="K18" s="13">
        <f>LOOKUP(WEEKDAY(J18,2),Vorlagen!$B$1:$B$7,Vorlagen!$C$1:$C$7)</f>
        <v>0</v>
      </c>
      <c r="L18" s="13"/>
      <c r="M18" s="12">
        <f t="shared" si="4"/>
        <v>39979</v>
      </c>
      <c r="N18" s="13">
        <f>LOOKUP(WEEKDAY(M18,2),Vorlagen!$B$1:$B$7,Vorlagen!$C$1:$C$7)</f>
        <v>0</v>
      </c>
      <c r="O18" s="13"/>
      <c r="P18" s="12">
        <f t="shared" si="5"/>
        <v>40009</v>
      </c>
      <c r="Q18" s="13">
        <f>LOOKUP(WEEKDAY(P18,2),Vorlagen!$B$1:$B$7,Vorlagen!$C$1:$C$7)</f>
        <v>0</v>
      </c>
      <c r="R18" s="14"/>
      <c r="S18" s="12">
        <f t="shared" si="6"/>
        <v>40040</v>
      </c>
      <c r="T18" s="13">
        <f>LOOKUP(WEEKDAY(S18,2),Vorlagen!$B$1:$B$7,Vorlagen!$C$1:$C$7)</f>
        <v>0</v>
      </c>
      <c r="U18" s="14"/>
    </row>
    <row r="19" spans="1:21" s="3" customFormat="1" ht="27.75" customHeight="1">
      <c r="A19" s="12">
        <f t="shared" si="0"/>
        <v>39860</v>
      </c>
      <c r="B19" s="13">
        <f>LOOKUP(WEEKDAY(A19,2),Vorlagen!$B$1:$B$7,Vorlagen!$C$1:$C$7)</f>
        <v>0</v>
      </c>
      <c r="C19" s="14"/>
      <c r="D19" s="12">
        <f t="shared" si="1"/>
        <v>39888</v>
      </c>
      <c r="E19" s="13">
        <f>LOOKUP(WEEKDAY(D19,2),Vorlagen!$B$1:$B$7,Vorlagen!$C$1:$C$7)</f>
        <v>0</v>
      </c>
      <c r="F19" s="13"/>
      <c r="G19" s="7">
        <f t="shared" si="2"/>
        <v>39919</v>
      </c>
      <c r="H19" s="8">
        <f>LOOKUP(WEEKDAY(G19,2),Vorlagen!$B$1:$B$7,Vorlagen!$C$1:$C$7)</f>
        <v>0</v>
      </c>
      <c r="I19" s="8"/>
      <c r="J19" s="12">
        <f t="shared" si="3"/>
        <v>39949</v>
      </c>
      <c r="K19" s="13">
        <f>LOOKUP(WEEKDAY(J19,2),Vorlagen!$B$1:$B$7,Vorlagen!$C$1:$C$7)</f>
        <v>0</v>
      </c>
      <c r="L19" s="13"/>
      <c r="M19" s="12">
        <f t="shared" si="4"/>
        <v>39980</v>
      </c>
      <c r="N19" s="13">
        <f>LOOKUP(WEEKDAY(M19,2),Vorlagen!$B$1:$B$7,Vorlagen!$C$1:$C$7)</f>
        <v>0</v>
      </c>
      <c r="O19" s="13"/>
      <c r="P19" s="12">
        <f t="shared" si="5"/>
        <v>40010</v>
      </c>
      <c r="Q19" s="13">
        <f>LOOKUP(WEEKDAY(P19,2),Vorlagen!$B$1:$B$7,Vorlagen!$C$1:$C$7)</f>
        <v>0</v>
      </c>
      <c r="R19" s="14"/>
      <c r="S19" s="12">
        <f t="shared" si="6"/>
        <v>40041</v>
      </c>
      <c r="T19" s="13">
        <f>LOOKUP(WEEKDAY(S19,2),Vorlagen!$B$1:$B$7,Vorlagen!$C$1:$C$7)</f>
        <v>0</v>
      </c>
      <c r="U19" s="14"/>
    </row>
    <row r="20" spans="1:21" s="3" customFormat="1" ht="27.75" customHeight="1">
      <c r="A20" s="12">
        <f t="shared" si="0"/>
        <v>39861</v>
      </c>
      <c r="B20" s="13">
        <f>LOOKUP(WEEKDAY(A20,2),Vorlagen!$B$1:$B$7,Vorlagen!$C$1:$C$7)</f>
        <v>0</v>
      </c>
      <c r="C20" s="14"/>
      <c r="D20" s="12">
        <f t="shared" si="1"/>
        <v>39889</v>
      </c>
      <c r="E20" s="13">
        <f>LOOKUP(WEEKDAY(D20,2),Vorlagen!$B$1:$B$7,Vorlagen!$C$1:$C$7)</f>
        <v>0</v>
      </c>
      <c r="F20" s="13"/>
      <c r="G20" s="7">
        <f t="shared" si="2"/>
        <v>39920</v>
      </c>
      <c r="H20" s="8">
        <f>LOOKUP(WEEKDAY(G20,2),Vorlagen!$B$1:$B$7,Vorlagen!$C$1:$C$7)</f>
        <v>0</v>
      </c>
      <c r="I20" s="8"/>
      <c r="J20" s="12">
        <f t="shared" si="3"/>
        <v>39950</v>
      </c>
      <c r="K20" s="13">
        <f>LOOKUP(WEEKDAY(J20,2),Vorlagen!$B$1:$B$7,Vorlagen!$C$1:$C$7)</f>
        <v>0</v>
      </c>
      <c r="L20" s="13"/>
      <c r="M20" s="12">
        <f t="shared" si="4"/>
        <v>39981</v>
      </c>
      <c r="N20" s="13">
        <f>LOOKUP(WEEKDAY(M20,2),Vorlagen!$B$1:$B$7,Vorlagen!$C$1:$C$7)</f>
        <v>0</v>
      </c>
      <c r="O20" s="13"/>
      <c r="P20" s="12">
        <f t="shared" si="5"/>
        <v>40011</v>
      </c>
      <c r="Q20" s="13">
        <f>LOOKUP(WEEKDAY(P20,2),Vorlagen!$B$1:$B$7,Vorlagen!$C$1:$C$7)</f>
        <v>0</v>
      </c>
      <c r="R20" s="14"/>
      <c r="S20" s="12">
        <f t="shared" si="6"/>
        <v>40042</v>
      </c>
      <c r="T20" s="13">
        <f>LOOKUP(WEEKDAY(S20,2),Vorlagen!$B$1:$B$7,Vorlagen!$C$1:$C$7)</f>
        <v>0</v>
      </c>
      <c r="U20" s="14"/>
    </row>
    <row r="21" spans="1:21" s="3" customFormat="1" ht="27.75" customHeight="1">
      <c r="A21" s="12">
        <f t="shared" si="0"/>
        <v>39862</v>
      </c>
      <c r="B21" s="13">
        <f>LOOKUP(WEEKDAY(A21,2),Vorlagen!$B$1:$B$7,Vorlagen!$C$1:$C$7)</f>
        <v>0</v>
      </c>
      <c r="C21" s="14"/>
      <c r="D21" s="12">
        <f t="shared" si="1"/>
        <v>39890</v>
      </c>
      <c r="E21" s="13">
        <f>LOOKUP(WEEKDAY(D21,2),Vorlagen!$B$1:$B$7,Vorlagen!$C$1:$C$7)</f>
        <v>0</v>
      </c>
      <c r="F21" s="13"/>
      <c r="G21" s="12">
        <f t="shared" si="2"/>
        <v>39921</v>
      </c>
      <c r="H21" s="13">
        <f>LOOKUP(WEEKDAY(G21,2),Vorlagen!$B$1:$B$7,Vorlagen!$C$1:$C$7)</f>
        <v>0</v>
      </c>
      <c r="I21" s="13"/>
      <c r="J21" s="12">
        <f t="shared" si="3"/>
        <v>39951</v>
      </c>
      <c r="K21" s="13">
        <f>LOOKUP(WEEKDAY(J21,2),Vorlagen!$B$1:$B$7,Vorlagen!$C$1:$C$7)</f>
        <v>0</v>
      </c>
      <c r="L21" s="13"/>
      <c r="M21" s="12">
        <f t="shared" si="4"/>
        <v>39982</v>
      </c>
      <c r="N21" s="13">
        <f>LOOKUP(WEEKDAY(M21,2),Vorlagen!$B$1:$B$7,Vorlagen!$C$1:$C$7)</f>
        <v>0</v>
      </c>
      <c r="O21" s="13"/>
      <c r="P21" s="12">
        <f t="shared" si="5"/>
        <v>40012</v>
      </c>
      <c r="Q21" s="13">
        <f>LOOKUP(WEEKDAY(P21,2),Vorlagen!$B$1:$B$7,Vorlagen!$C$1:$C$7)</f>
        <v>0</v>
      </c>
      <c r="R21" s="14"/>
      <c r="S21" s="12">
        <f t="shared" si="6"/>
        <v>40043</v>
      </c>
      <c r="T21" s="13">
        <f>LOOKUP(WEEKDAY(S21,2),Vorlagen!$B$1:$B$7,Vorlagen!$C$1:$C$7)</f>
        <v>0</v>
      </c>
      <c r="U21" s="14"/>
    </row>
    <row r="22" spans="1:21" s="3" customFormat="1" ht="27.75" customHeight="1">
      <c r="A22" s="12">
        <f t="shared" si="0"/>
        <v>39863</v>
      </c>
      <c r="B22" s="13">
        <f>LOOKUP(WEEKDAY(A22,2),Vorlagen!$B$1:$B$7,Vorlagen!$C$1:$C$7)</f>
        <v>0</v>
      </c>
      <c r="C22" s="14"/>
      <c r="D22" s="12">
        <f t="shared" si="1"/>
        <v>39891</v>
      </c>
      <c r="E22" s="13">
        <f>LOOKUP(WEEKDAY(D22,2),Vorlagen!$B$1:$B$7,Vorlagen!$C$1:$C$7)</f>
        <v>0</v>
      </c>
      <c r="F22" s="13"/>
      <c r="G22" s="12">
        <f t="shared" si="2"/>
        <v>39922</v>
      </c>
      <c r="H22" s="13">
        <f>LOOKUP(WEEKDAY(G22,2),Vorlagen!$B$1:$B$7,Vorlagen!$C$1:$C$7)</f>
        <v>0</v>
      </c>
      <c r="I22" s="13"/>
      <c r="J22" s="12">
        <f t="shared" si="3"/>
        <v>39952</v>
      </c>
      <c r="K22" s="13">
        <f>LOOKUP(WEEKDAY(J22,2),Vorlagen!$B$1:$B$7,Vorlagen!$C$1:$C$7)</f>
        <v>0</v>
      </c>
      <c r="L22" s="13"/>
      <c r="M22" s="12">
        <f t="shared" si="4"/>
        <v>39983</v>
      </c>
      <c r="N22" s="13">
        <f>LOOKUP(WEEKDAY(M22,2),Vorlagen!$B$1:$B$7,Vorlagen!$C$1:$C$7)</f>
        <v>0</v>
      </c>
      <c r="O22" s="13"/>
      <c r="P22" s="12">
        <f t="shared" si="5"/>
        <v>40013</v>
      </c>
      <c r="Q22" s="13">
        <f>LOOKUP(WEEKDAY(P22,2),Vorlagen!$B$1:$B$7,Vorlagen!$C$1:$C$7)</f>
        <v>0</v>
      </c>
      <c r="R22" s="14"/>
      <c r="S22" s="12">
        <f t="shared" si="6"/>
        <v>40044</v>
      </c>
      <c r="T22" s="13">
        <f>LOOKUP(WEEKDAY(S22,2),Vorlagen!$B$1:$B$7,Vorlagen!$C$1:$C$7)</f>
        <v>0</v>
      </c>
      <c r="U22" s="14"/>
    </row>
    <row r="23" spans="1:21" s="3" customFormat="1" ht="27.75" customHeight="1">
      <c r="A23" s="12">
        <f t="shared" si="0"/>
        <v>39864</v>
      </c>
      <c r="B23" s="13">
        <f>LOOKUP(WEEKDAY(A23,2),Vorlagen!$B$1:$B$7,Vorlagen!$C$1:$C$7)</f>
        <v>0</v>
      </c>
      <c r="C23" s="14"/>
      <c r="D23" s="12">
        <f t="shared" si="1"/>
        <v>39892</v>
      </c>
      <c r="E23" s="13">
        <f>LOOKUP(WEEKDAY(D23,2),Vorlagen!$B$1:$B$7,Vorlagen!$C$1:$C$7)</f>
        <v>0</v>
      </c>
      <c r="F23" s="13"/>
      <c r="G23" s="12">
        <f t="shared" si="2"/>
        <v>39923</v>
      </c>
      <c r="H23" s="13">
        <f>LOOKUP(WEEKDAY(G23,2),Vorlagen!$B$1:$B$7,Vorlagen!$C$1:$C$7)</f>
        <v>0</v>
      </c>
      <c r="I23" s="13"/>
      <c r="J23" s="12">
        <f t="shared" si="3"/>
        <v>39953</v>
      </c>
      <c r="K23" s="13">
        <f>LOOKUP(WEEKDAY(J23,2),Vorlagen!$B$1:$B$7,Vorlagen!$C$1:$C$7)</f>
        <v>0</v>
      </c>
      <c r="L23" s="13"/>
      <c r="M23" s="12">
        <f t="shared" si="4"/>
        <v>39984</v>
      </c>
      <c r="N23" s="13">
        <f>LOOKUP(WEEKDAY(M23,2),Vorlagen!$B$1:$B$7,Vorlagen!$C$1:$C$7)</f>
        <v>0</v>
      </c>
      <c r="O23" s="13"/>
      <c r="P23" s="12">
        <f t="shared" si="5"/>
        <v>40014</v>
      </c>
      <c r="Q23" s="13">
        <f>LOOKUP(WEEKDAY(P23,2),Vorlagen!$B$1:$B$7,Vorlagen!$C$1:$C$7)</f>
        <v>0</v>
      </c>
      <c r="R23" s="14"/>
      <c r="S23" s="12">
        <f t="shared" si="6"/>
        <v>40045</v>
      </c>
      <c r="T23" s="13">
        <f>LOOKUP(WEEKDAY(S23,2),Vorlagen!$B$1:$B$7,Vorlagen!$C$1:$C$7)</f>
        <v>0</v>
      </c>
      <c r="U23" s="14"/>
    </row>
    <row r="24" spans="1:21" s="3" customFormat="1" ht="27.75" customHeight="1">
      <c r="A24" s="12">
        <f t="shared" si="0"/>
        <v>39865</v>
      </c>
      <c r="B24" s="13">
        <f>LOOKUP(WEEKDAY(A24,2),Vorlagen!$B$1:$B$7,Vorlagen!$C$1:$C$7)</f>
        <v>0</v>
      </c>
      <c r="C24" s="14"/>
      <c r="D24" s="12">
        <f t="shared" si="1"/>
        <v>39893</v>
      </c>
      <c r="E24" s="13">
        <f>LOOKUP(WEEKDAY(D24,2),Vorlagen!$B$1:$B$7,Vorlagen!$C$1:$C$7)</f>
        <v>0</v>
      </c>
      <c r="F24" s="13"/>
      <c r="G24" s="12">
        <f t="shared" si="2"/>
        <v>39924</v>
      </c>
      <c r="H24" s="13">
        <f>LOOKUP(WEEKDAY(G24,2),Vorlagen!$B$1:$B$7,Vorlagen!$C$1:$C$7)</f>
        <v>0</v>
      </c>
      <c r="I24" s="13"/>
      <c r="J24" s="7">
        <f t="shared" si="3"/>
        <v>39954</v>
      </c>
      <c r="K24" s="8">
        <f>LOOKUP(WEEKDAY(J24,2),Vorlagen!$B$1:$B$7,Vorlagen!$C$1:$C$7)</f>
        <v>0</v>
      </c>
      <c r="L24" s="8"/>
      <c r="M24" s="12">
        <f t="shared" si="4"/>
        <v>39985</v>
      </c>
      <c r="N24" s="13">
        <f>LOOKUP(WEEKDAY(M24,2),Vorlagen!$B$1:$B$7,Vorlagen!$C$1:$C$7)</f>
        <v>0</v>
      </c>
      <c r="O24" s="13"/>
      <c r="P24" s="12">
        <f t="shared" si="5"/>
        <v>40015</v>
      </c>
      <c r="Q24" s="13">
        <f>LOOKUP(WEEKDAY(P24,2),Vorlagen!$B$1:$B$7,Vorlagen!$C$1:$C$7)</f>
        <v>0</v>
      </c>
      <c r="R24" s="14"/>
      <c r="S24" s="12">
        <f t="shared" si="6"/>
        <v>40046</v>
      </c>
      <c r="T24" s="13">
        <f>LOOKUP(WEEKDAY(S24,2),Vorlagen!$B$1:$B$7,Vorlagen!$C$1:$C$7)</f>
        <v>0</v>
      </c>
      <c r="U24" s="14"/>
    </row>
    <row r="25" spans="1:21" s="3" customFormat="1" ht="27.75" customHeight="1">
      <c r="A25" s="12">
        <f t="shared" si="0"/>
        <v>39866</v>
      </c>
      <c r="B25" s="13">
        <f>LOOKUP(WEEKDAY(A25,2),Vorlagen!$B$1:$B$7,Vorlagen!$C$1:$C$7)</f>
        <v>0</v>
      </c>
      <c r="C25" s="14"/>
      <c r="D25" s="12">
        <f t="shared" si="1"/>
        <v>39894</v>
      </c>
      <c r="E25" s="13">
        <f>LOOKUP(WEEKDAY(D25,2),Vorlagen!$B$1:$B$7,Vorlagen!$C$1:$C$7)</f>
        <v>0</v>
      </c>
      <c r="F25" s="13"/>
      <c r="G25" s="12">
        <f t="shared" si="2"/>
        <v>39925</v>
      </c>
      <c r="H25" s="13">
        <f>LOOKUP(WEEKDAY(G25,2),Vorlagen!$B$1:$B$7,Vorlagen!$C$1:$C$7)</f>
        <v>0</v>
      </c>
      <c r="I25" s="13"/>
      <c r="J25" s="12">
        <f t="shared" si="3"/>
        <v>39955</v>
      </c>
      <c r="K25" s="13">
        <f>LOOKUP(WEEKDAY(J25,2),Vorlagen!$B$1:$B$7,Vorlagen!$C$1:$C$7)</f>
        <v>0</v>
      </c>
      <c r="L25" s="13"/>
      <c r="M25" s="12">
        <f t="shared" si="4"/>
        <v>39986</v>
      </c>
      <c r="N25" s="13">
        <f>LOOKUP(WEEKDAY(M25,2),Vorlagen!$B$1:$B$7,Vorlagen!$C$1:$C$7)</f>
        <v>0</v>
      </c>
      <c r="O25" s="13"/>
      <c r="P25" s="12">
        <f t="shared" si="5"/>
        <v>40016</v>
      </c>
      <c r="Q25" s="13">
        <f>LOOKUP(WEEKDAY(P25,2),Vorlagen!$B$1:$B$7,Vorlagen!$C$1:$C$7)</f>
        <v>0</v>
      </c>
      <c r="R25" s="14"/>
      <c r="S25" s="12">
        <f t="shared" si="6"/>
        <v>40047</v>
      </c>
      <c r="T25" s="13">
        <f>LOOKUP(WEEKDAY(S25,2),Vorlagen!$B$1:$B$7,Vorlagen!$C$1:$C$7)</f>
        <v>0</v>
      </c>
      <c r="U25" s="14"/>
    </row>
    <row r="26" spans="1:21" s="3" customFormat="1" ht="27.75" customHeight="1">
      <c r="A26" s="12">
        <f t="shared" si="0"/>
        <v>39867</v>
      </c>
      <c r="B26" s="13">
        <f>LOOKUP(WEEKDAY(A26,2),Vorlagen!$B$1:$B$7,Vorlagen!$C$1:$C$7)</f>
        <v>0</v>
      </c>
      <c r="C26" s="14"/>
      <c r="D26" s="12">
        <f t="shared" si="1"/>
        <v>39895</v>
      </c>
      <c r="E26" s="13">
        <f>LOOKUP(WEEKDAY(D26,2),Vorlagen!$B$1:$B$7,Vorlagen!$C$1:$C$7)</f>
        <v>0</v>
      </c>
      <c r="F26" s="13"/>
      <c r="G26" s="12">
        <f t="shared" si="2"/>
        <v>39926</v>
      </c>
      <c r="H26" s="13">
        <f>LOOKUP(WEEKDAY(G26,2),Vorlagen!$B$1:$B$7,Vorlagen!$C$1:$C$7)</f>
        <v>0</v>
      </c>
      <c r="I26" s="13"/>
      <c r="J26" s="12">
        <f t="shared" si="3"/>
        <v>39956</v>
      </c>
      <c r="K26" s="13">
        <f>LOOKUP(WEEKDAY(J26,2),Vorlagen!$B$1:$B$7,Vorlagen!$C$1:$C$7)</f>
        <v>0</v>
      </c>
      <c r="L26" s="13"/>
      <c r="M26" s="12">
        <f t="shared" si="4"/>
        <v>39987</v>
      </c>
      <c r="N26" s="13">
        <f>LOOKUP(WEEKDAY(M26,2),Vorlagen!$B$1:$B$7,Vorlagen!$C$1:$C$7)</f>
        <v>0</v>
      </c>
      <c r="O26" s="13"/>
      <c r="P26" s="12">
        <f t="shared" si="5"/>
        <v>40017</v>
      </c>
      <c r="Q26" s="13">
        <f>LOOKUP(WEEKDAY(P26,2),Vorlagen!$B$1:$B$7,Vorlagen!$C$1:$C$7)</f>
        <v>0</v>
      </c>
      <c r="R26" s="14"/>
      <c r="S26" s="12">
        <f t="shared" si="6"/>
        <v>40048</v>
      </c>
      <c r="T26" s="13">
        <f>LOOKUP(WEEKDAY(S26,2),Vorlagen!$B$1:$B$7,Vorlagen!$C$1:$C$7)</f>
        <v>0</v>
      </c>
      <c r="U26" s="14"/>
    </row>
    <row r="27" spans="1:21" s="3" customFormat="1" ht="27.75" customHeight="1">
      <c r="A27" s="12">
        <f t="shared" si="0"/>
        <v>39868</v>
      </c>
      <c r="B27" s="13">
        <f>LOOKUP(WEEKDAY(A27,2),Vorlagen!$B$1:$B$7,Vorlagen!$C$1:$C$7)</f>
        <v>0</v>
      </c>
      <c r="C27" s="14"/>
      <c r="D27" s="12">
        <f t="shared" si="1"/>
        <v>39896</v>
      </c>
      <c r="E27" s="13">
        <f>LOOKUP(WEEKDAY(D27,2),Vorlagen!$B$1:$B$7,Vorlagen!$C$1:$C$7)</f>
        <v>0</v>
      </c>
      <c r="F27" s="13"/>
      <c r="G27" s="12">
        <f t="shared" si="2"/>
        <v>39927</v>
      </c>
      <c r="H27" s="13">
        <f>LOOKUP(WEEKDAY(G27,2),Vorlagen!$B$1:$B$7,Vorlagen!$C$1:$C$7)</f>
        <v>0</v>
      </c>
      <c r="I27" s="13"/>
      <c r="J27" s="12">
        <f t="shared" si="3"/>
        <v>39957</v>
      </c>
      <c r="K27" s="13">
        <f>LOOKUP(WEEKDAY(J27,2),Vorlagen!$B$1:$B$7,Vorlagen!$C$1:$C$7)</f>
        <v>0</v>
      </c>
      <c r="L27" s="13"/>
      <c r="M27" s="12">
        <f t="shared" si="4"/>
        <v>39988</v>
      </c>
      <c r="N27" s="13">
        <f>LOOKUP(WEEKDAY(M27,2),Vorlagen!$B$1:$B$7,Vorlagen!$C$1:$C$7)</f>
        <v>0</v>
      </c>
      <c r="O27" s="13"/>
      <c r="P27" s="12">
        <f t="shared" si="5"/>
        <v>40018</v>
      </c>
      <c r="Q27" s="13">
        <f>LOOKUP(WEEKDAY(P27,2),Vorlagen!$B$1:$B$7,Vorlagen!$C$1:$C$7)</f>
        <v>0</v>
      </c>
      <c r="R27" s="14"/>
      <c r="S27" s="12">
        <f t="shared" si="6"/>
        <v>40049</v>
      </c>
      <c r="T27" s="13">
        <f>LOOKUP(WEEKDAY(S27,2),Vorlagen!$B$1:$B$7,Vorlagen!$C$1:$C$7)</f>
        <v>0</v>
      </c>
      <c r="U27" s="14"/>
    </row>
    <row r="28" spans="1:21" s="3" customFormat="1" ht="27.75" customHeight="1">
      <c r="A28" s="12">
        <f t="shared" si="0"/>
        <v>39869</v>
      </c>
      <c r="B28" s="13">
        <f>LOOKUP(WEEKDAY(A28,2),Vorlagen!$B$1:$B$7,Vorlagen!$C$1:$C$7)</f>
        <v>0</v>
      </c>
      <c r="C28" s="14"/>
      <c r="D28" s="12">
        <f t="shared" si="1"/>
        <v>39897</v>
      </c>
      <c r="E28" s="13">
        <f>LOOKUP(WEEKDAY(D28,2),Vorlagen!$B$1:$B$7,Vorlagen!$C$1:$C$7)</f>
        <v>0</v>
      </c>
      <c r="F28" s="13"/>
      <c r="G28" s="12">
        <f t="shared" si="2"/>
        <v>39928</v>
      </c>
      <c r="H28" s="13">
        <f>LOOKUP(WEEKDAY(G28,2),Vorlagen!$B$1:$B$7,Vorlagen!$C$1:$C$7)</f>
        <v>0</v>
      </c>
      <c r="I28" s="13"/>
      <c r="J28" s="12">
        <f t="shared" si="3"/>
        <v>39958</v>
      </c>
      <c r="K28" s="13">
        <f>LOOKUP(WEEKDAY(J28,2),Vorlagen!$B$1:$B$7,Vorlagen!$C$1:$C$7)</f>
        <v>0</v>
      </c>
      <c r="L28" s="13"/>
      <c r="M28" s="12">
        <f t="shared" si="4"/>
        <v>39989</v>
      </c>
      <c r="N28" s="13">
        <f>LOOKUP(WEEKDAY(M28,2),Vorlagen!$B$1:$B$7,Vorlagen!$C$1:$C$7)</f>
        <v>0</v>
      </c>
      <c r="O28" s="13"/>
      <c r="P28" s="12">
        <f t="shared" si="5"/>
        <v>40019</v>
      </c>
      <c r="Q28" s="13">
        <f>LOOKUP(WEEKDAY(P28,2),Vorlagen!$B$1:$B$7,Vorlagen!$C$1:$C$7)</f>
        <v>0</v>
      </c>
      <c r="R28" s="14"/>
      <c r="S28" s="12">
        <f t="shared" si="6"/>
        <v>40050</v>
      </c>
      <c r="T28" s="13">
        <f>LOOKUP(WEEKDAY(S28,2),Vorlagen!$B$1:$B$7,Vorlagen!$C$1:$C$7)</f>
        <v>0</v>
      </c>
      <c r="U28" s="14"/>
    </row>
    <row r="29" spans="1:21" s="3" customFormat="1" ht="27.75" customHeight="1">
      <c r="A29" s="12">
        <f t="shared" si="0"/>
        <v>39870</v>
      </c>
      <c r="B29" s="13">
        <f>LOOKUP(WEEKDAY(A29,2),Vorlagen!$B$1:$B$7,Vorlagen!$C$1:$C$7)</f>
        <v>0</v>
      </c>
      <c r="C29" s="14"/>
      <c r="D29" s="12">
        <f t="shared" si="1"/>
        <v>39898</v>
      </c>
      <c r="E29" s="13">
        <f>LOOKUP(WEEKDAY(D29,2),Vorlagen!$B$1:$B$7,Vorlagen!$C$1:$C$7)</f>
        <v>0</v>
      </c>
      <c r="F29" s="13"/>
      <c r="G29" s="12">
        <f t="shared" si="2"/>
        <v>39929</v>
      </c>
      <c r="H29" s="13">
        <f>LOOKUP(WEEKDAY(G29,2),Vorlagen!$B$1:$B$7,Vorlagen!$C$1:$C$7)</f>
        <v>0</v>
      </c>
      <c r="I29" s="13"/>
      <c r="J29" s="12">
        <f t="shared" si="3"/>
        <v>39959</v>
      </c>
      <c r="K29" s="13">
        <f>LOOKUP(WEEKDAY(J29,2),Vorlagen!$B$1:$B$7,Vorlagen!$C$1:$C$7)</f>
        <v>0</v>
      </c>
      <c r="L29" s="13"/>
      <c r="M29" s="12">
        <f t="shared" si="4"/>
        <v>39990</v>
      </c>
      <c r="N29" s="13">
        <f>LOOKUP(WEEKDAY(M29,2),Vorlagen!$B$1:$B$7,Vorlagen!$C$1:$C$7)</f>
        <v>0</v>
      </c>
      <c r="O29" s="13"/>
      <c r="P29" s="12">
        <f t="shared" si="5"/>
        <v>40020</v>
      </c>
      <c r="Q29" s="13">
        <f>LOOKUP(WEEKDAY(P29,2),Vorlagen!$B$1:$B$7,Vorlagen!$C$1:$C$7)</f>
        <v>0</v>
      </c>
      <c r="R29" s="14"/>
      <c r="S29" s="12">
        <f t="shared" si="6"/>
        <v>40051</v>
      </c>
      <c r="T29" s="13">
        <f>LOOKUP(WEEKDAY(S29,2),Vorlagen!$B$1:$B$7,Vorlagen!$C$1:$C$7)</f>
        <v>0</v>
      </c>
      <c r="U29" s="14"/>
    </row>
    <row r="30" spans="1:21" s="3" customFormat="1" ht="27.75" customHeight="1">
      <c r="A30" s="12">
        <f t="shared" si="0"/>
        <v>39871</v>
      </c>
      <c r="B30" s="13">
        <f>LOOKUP(WEEKDAY(A30,2),Vorlagen!$B$1:$B$7,Vorlagen!$C$1:$C$7)</f>
        <v>0</v>
      </c>
      <c r="C30" s="14"/>
      <c r="D30" s="12">
        <f t="shared" si="1"/>
        <v>39899</v>
      </c>
      <c r="E30" s="13">
        <f>LOOKUP(WEEKDAY(D30,2),Vorlagen!$B$1:$B$7,Vorlagen!$C$1:$C$7)</f>
        <v>0</v>
      </c>
      <c r="F30" s="13"/>
      <c r="G30" s="12">
        <f t="shared" si="2"/>
        <v>39930</v>
      </c>
      <c r="H30" s="13">
        <f>LOOKUP(WEEKDAY(G30,2),Vorlagen!$B$1:$B$7,Vorlagen!$C$1:$C$7)</f>
        <v>0</v>
      </c>
      <c r="I30" s="13"/>
      <c r="J30" s="12">
        <f t="shared" si="3"/>
        <v>39960</v>
      </c>
      <c r="K30" s="13">
        <f>LOOKUP(WEEKDAY(J30,2),Vorlagen!$B$1:$B$7,Vorlagen!$C$1:$C$7)</f>
        <v>0</v>
      </c>
      <c r="L30" s="13"/>
      <c r="M30" s="12">
        <f t="shared" si="4"/>
        <v>39991</v>
      </c>
      <c r="N30" s="13">
        <f>LOOKUP(WEEKDAY(M30,2),Vorlagen!$B$1:$B$7,Vorlagen!$C$1:$C$7)</f>
        <v>0</v>
      </c>
      <c r="O30" s="13"/>
      <c r="P30" s="12">
        <f t="shared" si="5"/>
        <v>40021</v>
      </c>
      <c r="Q30" s="13">
        <f>LOOKUP(WEEKDAY(P30,2),Vorlagen!$B$1:$B$7,Vorlagen!$C$1:$C$7)</f>
        <v>0</v>
      </c>
      <c r="R30" s="14"/>
      <c r="S30" s="12">
        <f t="shared" si="6"/>
        <v>40052</v>
      </c>
      <c r="T30" s="13">
        <f>LOOKUP(WEEKDAY(S30,2),Vorlagen!$B$1:$B$7,Vorlagen!$C$1:$C$7)</f>
        <v>0</v>
      </c>
      <c r="U30" s="14"/>
    </row>
    <row r="31" spans="1:21" s="3" customFormat="1" ht="27.75" customHeight="1">
      <c r="A31" s="12">
        <f t="shared" si="0"/>
        <v>39872</v>
      </c>
      <c r="B31" s="13">
        <f>LOOKUP(WEEKDAY(A31,2),Vorlagen!$B$1:$B$7,Vorlagen!$C$1:$C$7)</f>
        <v>0</v>
      </c>
      <c r="C31" s="14"/>
      <c r="D31" s="12">
        <f t="shared" si="1"/>
        <v>39900</v>
      </c>
      <c r="E31" s="13">
        <f>LOOKUP(WEEKDAY(D31,2),Vorlagen!$B$1:$B$7,Vorlagen!$C$1:$C$7)</f>
        <v>0</v>
      </c>
      <c r="F31" s="13"/>
      <c r="G31" s="12">
        <f t="shared" si="2"/>
        <v>39931</v>
      </c>
      <c r="H31" s="13">
        <f>LOOKUP(WEEKDAY(G31,2),Vorlagen!$B$1:$B$7,Vorlagen!$C$1:$C$7)</f>
        <v>0</v>
      </c>
      <c r="I31" s="13"/>
      <c r="J31" s="12">
        <f t="shared" si="3"/>
        <v>39961</v>
      </c>
      <c r="K31" s="13">
        <f>LOOKUP(WEEKDAY(J31,2),Vorlagen!$B$1:$B$7,Vorlagen!$C$1:$C$7)</f>
        <v>0</v>
      </c>
      <c r="L31" s="13"/>
      <c r="M31" s="12">
        <f t="shared" si="4"/>
        <v>39992</v>
      </c>
      <c r="N31" s="13">
        <f>LOOKUP(WEEKDAY(M31,2),Vorlagen!$B$1:$B$7,Vorlagen!$C$1:$C$7)</f>
        <v>0</v>
      </c>
      <c r="O31" s="13"/>
      <c r="P31" s="12">
        <f t="shared" si="5"/>
        <v>40022</v>
      </c>
      <c r="Q31" s="13">
        <f>LOOKUP(WEEKDAY(P31,2),Vorlagen!$B$1:$B$7,Vorlagen!$C$1:$C$7)</f>
        <v>0</v>
      </c>
      <c r="R31" s="14"/>
      <c r="S31" s="12">
        <f t="shared" si="6"/>
        <v>40053</v>
      </c>
      <c r="T31" s="13">
        <f>LOOKUP(WEEKDAY(S31,2),Vorlagen!$B$1:$B$7,Vorlagen!$C$1:$C$7)</f>
        <v>0</v>
      </c>
      <c r="U31" s="14"/>
    </row>
    <row r="32" spans="1:21" s="3" customFormat="1" ht="27.75" customHeight="1">
      <c r="A32" s="12">
        <f t="shared" si="0"/>
        <v>39873</v>
      </c>
      <c r="B32" s="13">
        <f>LOOKUP(WEEKDAY(A32,2),Vorlagen!$B$1:$B$7,Vorlagen!$C$1:$C$7)</f>
        <v>0</v>
      </c>
      <c r="C32" s="14"/>
      <c r="D32" s="12">
        <f t="shared" si="1"/>
        <v>39901</v>
      </c>
      <c r="E32" s="13">
        <f>LOOKUP(WEEKDAY(D32,2),Vorlagen!$B$1:$B$7,Vorlagen!$C$1:$C$7)</f>
        <v>0</v>
      </c>
      <c r="F32" s="13"/>
      <c r="G32" s="12">
        <f t="shared" si="2"/>
        <v>39932</v>
      </c>
      <c r="H32" s="13">
        <f>LOOKUP(WEEKDAY(G32,2),Vorlagen!$B$1:$B$7,Vorlagen!$C$1:$C$7)</f>
        <v>0</v>
      </c>
      <c r="I32" s="13"/>
      <c r="J32" s="12">
        <f t="shared" si="3"/>
        <v>39962</v>
      </c>
      <c r="K32" s="13">
        <f>LOOKUP(WEEKDAY(J32,2),Vorlagen!$B$1:$B$7,Vorlagen!$C$1:$C$7)</f>
        <v>0</v>
      </c>
      <c r="L32" s="13"/>
      <c r="M32" s="12">
        <f t="shared" si="4"/>
        <v>39993</v>
      </c>
      <c r="N32" s="13">
        <f>LOOKUP(WEEKDAY(M32,2),Vorlagen!$B$1:$B$7,Vorlagen!$C$1:$C$7)</f>
        <v>0</v>
      </c>
      <c r="O32" s="13"/>
      <c r="P32" s="12">
        <f t="shared" si="5"/>
        <v>40023</v>
      </c>
      <c r="Q32" s="13">
        <f>LOOKUP(WEEKDAY(P32,2),Vorlagen!$B$1:$B$7,Vorlagen!$C$1:$C$7)</f>
        <v>0</v>
      </c>
      <c r="R32" s="14"/>
      <c r="S32" s="12">
        <f t="shared" si="6"/>
        <v>40054</v>
      </c>
      <c r="T32" s="13">
        <f>LOOKUP(WEEKDAY(S32,2),Vorlagen!$B$1:$B$7,Vorlagen!$C$1:$C$7)</f>
        <v>0</v>
      </c>
      <c r="U32" s="14"/>
    </row>
    <row r="33" spans="1:21" s="3" customFormat="1" ht="27.75" customHeight="1">
      <c r="A33" s="12"/>
      <c r="B33" s="13"/>
      <c r="C33" s="14"/>
      <c r="D33" s="12">
        <f t="shared" si="1"/>
        <v>39902</v>
      </c>
      <c r="E33" s="13">
        <f>LOOKUP(WEEKDAY(D33,2),Vorlagen!$B$1:$B$7,Vorlagen!$C$1:$C$7)</f>
        <v>0</v>
      </c>
      <c r="F33" s="13"/>
      <c r="G33" s="12">
        <f t="shared" si="2"/>
        <v>39933</v>
      </c>
      <c r="H33" s="13">
        <f>LOOKUP(WEEKDAY(G33,2),Vorlagen!$B$1:$B$7,Vorlagen!$C$1:$C$7)</f>
        <v>0</v>
      </c>
      <c r="I33" s="13"/>
      <c r="J33" s="12">
        <f t="shared" si="3"/>
        <v>39963</v>
      </c>
      <c r="K33" s="13">
        <f>LOOKUP(WEEKDAY(J33,2),Vorlagen!$B$1:$B$7,Vorlagen!$C$1:$C$7)</f>
        <v>0</v>
      </c>
      <c r="L33" s="13"/>
      <c r="M33" s="12">
        <f t="shared" si="4"/>
        <v>39994</v>
      </c>
      <c r="N33" s="13">
        <f>LOOKUP(WEEKDAY(M33,2),Vorlagen!$B$1:$B$7,Vorlagen!$C$1:$C$7)</f>
        <v>0</v>
      </c>
      <c r="O33" s="13"/>
      <c r="P33" s="12">
        <f t="shared" si="5"/>
        <v>40024</v>
      </c>
      <c r="Q33" s="13">
        <f>LOOKUP(WEEKDAY(P33,2),Vorlagen!$B$1:$B$7,Vorlagen!$C$1:$C$7)</f>
        <v>0</v>
      </c>
      <c r="R33" s="14"/>
      <c r="S33" s="12">
        <f t="shared" si="6"/>
        <v>40055</v>
      </c>
      <c r="T33" s="13">
        <f>LOOKUP(WEEKDAY(S33,2),Vorlagen!$B$1:$B$7,Vorlagen!$C$1:$C$7)</f>
        <v>0</v>
      </c>
      <c r="U33" s="14"/>
    </row>
    <row r="34" spans="1:21" s="3" customFormat="1" ht="27.75" customHeight="1">
      <c r="A34" s="12"/>
      <c r="B34" s="13"/>
      <c r="C34" s="14"/>
      <c r="D34" s="12">
        <f t="shared" si="1"/>
        <v>39903</v>
      </c>
      <c r="E34" s="13">
        <f>LOOKUP(WEEKDAY(D34,2),Vorlagen!$B$1:$B$7,Vorlagen!$C$1:$C$7)</f>
        <v>0</v>
      </c>
      <c r="F34" s="13"/>
      <c r="G34" s="12"/>
      <c r="H34" s="13"/>
      <c r="I34" s="14"/>
      <c r="J34" s="12">
        <f t="shared" si="3"/>
        <v>39964</v>
      </c>
      <c r="K34" s="13">
        <f>LOOKUP(WEEKDAY(J34,2),Vorlagen!$B$1:$B$7,Vorlagen!$C$1:$C$7)</f>
        <v>0</v>
      </c>
      <c r="L34" s="13"/>
      <c r="M34" s="12"/>
      <c r="N34" s="13"/>
      <c r="O34" s="13"/>
      <c r="P34" s="12">
        <f t="shared" si="5"/>
        <v>40025</v>
      </c>
      <c r="Q34" s="13">
        <f>LOOKUP(WEEKDAY(P34,2),Vorlagen!$B$1:$B$7,Vorlagen!$C$1:$C$7)</f>
        <v>0</v>
      </c>
      <c r="R34" s="14"/>
      <c r="S34" s="12">
        <f t="shared" si="6"/>
        <v>40056</v>
      </c>
      <c r="T34" s="13">
        <f>LOOKUP(WEEKDAY(S34,2),Vorlagen!$B$1:$B$7,Vorlagen!$C$1:$C$7)</f>
        <v>0</v>
      </c>
      <c r="U34" s="14"/>
    </row>
    <row r="35" spans="1:21" ht="12.75">
      <c r="A35" s="39" t="s">
        <v>2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</row>
  </sheetData>
  <mergeCells count="9">
    <mergeCell ref="D1:R1"/>
    <mergeCell ref="A3:C3"/>
    <mergeCell ref="D3:F3"/>
    <mergeCell ref="G3:I3"/>
    <mergeCell ref="J3:L3"/>
    <mergeCell ref="M3:O3"/>
    <mergeCell ref="P3:R3"/>
    <mergeCell ref="S3:U3"/>
    <mergeCell ref="A35:U35"/>
  </mergeCells>
  <conditionalFormatting sqref="C4:C32 F4:F34 I4:I33 L4:L34 O4:O33 R4:R34 U4:U34">
    <cfRule type="expression" priority="1" dxfId="0" stopIfTrue="1">
      <formula>OR(WEEKDAY(A4,2)=6,WEEKDAY(A4,2)=7)</formula>
    </cfRule>
  </conditionalFormatting>
  <conditionalFormatting sqref="B4:B32 E4:E34 H4:H33 K4:K34 N4:N33 Q4:Q34 T4:T34">
    <cfRule type="expression" priority="2" dxfId="0" stopIfTrue="1">
      <formula>OR(WEEKDAY(A4,2)=6,WEEKDAY(A4,2)=7)</formula>
    </cfRule>
  </conditionalFormatting>
  <conditionalFormatting sqref="A4:A32 D4:D34 G4:G33 J4:J34 M4:M33 P4:P34 S4:S34">
    <cfRule type="expression" priority="3" dxfId="0" stopIfTrue="1">
      <formula>OR(WEEKDAY(A4,2)=6,WEEKDAY(A4,2)=7)</formula>
    </cfRule>
  </conditionalFormatting>
  <printOptions/>
  <pageMargins left="0.5902777777777778" right="0.5902777777777778" top="0.47222222222222227" bottom="0.39375" header="0.5118055555555556" footer="0.5118055555555556"/>
  <pageSetup horizontalDpi="300" verticalDpi="300" orientation="portrait" paperSize="9" scale="8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A2" sqref="A2"/>
    </sheetView>
  </sheetViews>
  <sheetFormatPr defaultColWidth="11.421875" defaultRowHeight="12.75"/>
  <sheetData>
    <row r="1" spans="1:3" ht="12.75">
      <c r="A1" s="40">
        <v>2008</v>
      </c>
      <c r="B1">
        <v>1</v>
      </c>
      <c r="C1" t="s">
        <v>4</v>
      </c>
    </row>
    <row r="2" spans="2:3" ht="12.75">
      <c r="B2">
        <v>2</v>
      </c>
      <c r="C2" t="s">
        <v>5</v>
      </c>
    </row>
    <row r="3" spans="2:3" ht="12.75">
      <c r="B3">
        <v>3</v>
      </c>
      <c r="C3" t="s">
        <v>6</v>
      </c>
    </row>
    <row r="4" spans="2:3" ht="12.75">
      <c r="B4">
        <v>4</v>
      </c>
      <c r="C4" t="s">
        <v>7</v>
      </c>
    </row>
    <row r="5" spans="2:3" ht="12.75">
      <c r="B5">
        <v>5</v>
      </c>
      <c r="C5" t="s">
        <v>8</v>
      </c>
    </row>
    <row r="6" spans="2:3" ht="12.75">
      <c r="B6">
        <v>6</v>
      </c>
      <c r="C6" t="s">
        <v>9</v>
      </c>
    </row>
    <row r="7" spans="2:3" ht="12.75">
      <c r="B7">
        <v>7</v>
      </c>
      <c r="C7" t="s">
        <v>10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Christoph</cp:lastModifiedBy>
  <cp:lastPrinted>2008-09-04T13:53:45Z</cp:lastPrinted>
  <dcterms:modified xsi:type="dcterms:W3CDTF">2008-09-04T13:57:55Z</dcterms:modified>
  <cp:category/>
  <cp:version/>
  <cp:contentType/>
  <cp:contentStatus/>
</cp:coreProperties>
</file>